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filterPrivacy="1" defaultThemeVersion="124226"/>
  <xr:revisionPtr revIDLastSave="0" documentId="13_ncr:1_{7914B93F-1EDE-4D46-81CF-43AB4E55D91C}" xr6:coauthVersionLast="44" xr6:coauthVersionMax="44" xr10:uidLastSave="{00000000-0000-0000-0000-000000000000}"/>
  <bookViews>
    <workbookView xWindow="-120" yWindow="-120" windowWidth="19440" windowHeight="15000" xr2:uid="{00000000-000D-0000-FFFF-FFFF00000000}"/>
  </bookViews>
  <sheets>
    <sheet name="Table1" sheetId="1" r:id="rId1"/>
  </sheets>
  <externalReferences>
    <externalReference r:id="rId2"/>
    <externalReference r:id="rId3"/>
  </externalReferences>
  <definedNames>
    <definedName name="_xlnm.Print_Area" localSheetId="0">Table1!$A$1:$I$33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25" i="1" l="1"/>
  <c r="C25" i="1"/>
  <c r="D25" i="1"/>
  <c r="E25" i="1"/>
  <c r="F25" i="1"/>
  <c r="B26" i="1"/>
  <c r="C26" i="1"/>
  <c r="D26" i="1"/>
  <c r="E26" i="1"/>
  <c r="F26" i="1"/>
  <c r="B27" i="1"/>
  <c r="C27" i="1"/>
  <c r="D27" i="1"/>
  <c r="E27" i="1"/>
  <c r="F27" i="1"/>
  <c r="B28" i="1"/>
  <c r="C28" i="1"/>
  <c r="D28" i="1"/>
  <c r="E28" i="1"/>
  <c r="F28" i="1"/>
  <c r="B29" i="1"/>
  <c r="C29" i="1"/>
  <c r="D29" i="1"/>
  <c r="E29" i="1"/>
  <c r="F29" i="1"/>
  <c r="B30" i="1"/>
  <c r="C30" i="1"/>
  <c r="D30" i="1"/>
  <c r="E30" i="1"/>
  <c r="F30" i="1"/>
  <c r="B31" i="1"/>
  <c r="C31" i="1"/>
  <c r="D31" i="1"/>
  <c r="E31" i="1"/>
  <c r="F31" i="1"/>
  <c r="A25" i="1"/>
  <c r="A26" i="1"/>
  <c r="A27" i="1"/>
  <c r="A28" i="1"/>
  <c r="A29" i="1"/>
  <c r="A30" i="1"/>
  <c r="A31" i="1"/>
  <c r="G16" i="1"/>
  <c r="E22" i="1"/>
  <c r="E23" i="1"/>
  <c r="A21" i="1"/>
  <c r="A22" i="1"/>
  <c r="A23" i="1"/>
  <c r="A24" i="1"/>
  <c r="A19" i="1"/>
  <c r="A20" i="1"/>
  <c r="B22" i="1" l="1"/>
  <c r="B23" i="1" s="1"/>
  <c r="B24" i="1" s="1"/>
  <c r="C22" i="1"/>
  <c r="C23" i="1" s="1"/>
  <c r="C24" i="1" s="1"/>
  <c r="D22" i="1"/>
  <c r="D23" i="1" s="1"/>
  <c r="D24" i="1" s="1"/>
  <c r="E19" i="1" l="1"/>
  <c r="E20" i="1"/>
  <c r="C7" i="1" l="1"/>
  <c r="D2" i="1"/>
  <c r="G25" i="1"/>
  <c r="G15" i="1" s="1"/>
  <c r="G32" i="1" s="1"/>
</calcChain>
</file>

<file path=xl/sharedStrings.xml><?xml version="1.0" encoding="utf-8"?>
<sst xmlns="http://schemas.openxmlformats.org/spreadsheetml/2006/main" count="62" uniqueCount="37">
  <si>
    <t/>
  </si>
  <si>
    <t>рублей</t>
  </si>
  <si>
    <t>Наименование</t>
  </si>
  <si>
    <t>ГРБС</t>
  </si>
  <si>
    <t>Рз</t>
  </si>
  <si>
    <t>Пр</t>
  </si>
  <si>
    <t>ЦСР</t>
  </si>
  <si>
    <t>ВР</t>
  </si>
  <si>
    <t>2022 год</t>
  </si>
  <si>
    <t>1</t>
  </si>
  <si>
    <t>2</t>
  </si>
  <si>
    <t>3</t>
  </si>
  <si>
    <t>4</t>
  </si>
  <si>
    <t>5</t>
  </si>
  <si>
    <t>6</t>
  </si>
  <si>
    <t>7</t>
  </si>
  <si>
    <t>8</t>
  </si>
  <si>
    <t>9</t>
  </si>
  <si>
    <t>ВОРОБЕЙНСКАЯ СЕЛЬСКАЯ АДМИНИСТРАЦИЯ ЖИРЯТИНСКОГО РАЙОНА БРЯНСКОЙ ОБЛАСТИ</t>
  </si>
  <si>
    <t>922</t>
  </si>
  <si>
    <t>Общегосударственные вопросы</t>
  </si>
  <si>
    <t>01</t>
  </si>
  <si>
    <t>04</t>
  </si>
  <si>
    <t>ИТОГО:</t>
  </si>
  <si>
    <t>2023 год</t>
  </si>
  <si>
    <t>Приложение 3</t>
  </si>
  <si>
    <t>от 15 декабря 2021 года  № 4-87</t>
  </si>
  <si>
    <t>Изменение ведомственной структуры расходов  бюджета Воробейнского сельского поселения Жирятинского муниципального района Брянской области на 2022 год и плановый период 2023 и 2024 годов</t>
  </si>
  <si>
    <t>"О внесении изменений  в решение Воробейнского сельского Совета народных депутатов от 15 декабря 2021 года № 4-87 "О бюджете  Воробейнского сельского поселения Жирятинского муниципального района Брянской области на 2022 год и плановый период 2023 и 2024 годов"</t>
  </si>
  <si>
    <t>2024 год</t>
  </si>
  <si>
    <t>"О бюджете  Воробейнского сельского поселения Жирятинского муниципального района Брянской области на 2022 год и плановый период 2023 и 2024 годов"</t>
  </si>
  <si>
    <t>11</t>
  </si>
  <si>
    <t>3000083030</t>
  </si>
  <si>
    <t>Приложение 4.1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</si>
  <si>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</si>
  <si>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Руководство и управление в сфере установленных функций органов местного самоуправления</t>
  </si>
  <si>
    <t>от 30.09.2022 года  № 4-105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</si>
</sst>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₽&quot;_-;\-* #,##0.00\ &quot;₽&quot;_-;_-* &quot;-&quot;??\ &quot;₽&quot;_-;_-@_-"/>
    <numFmt numFmtId="164" formatCode="_-* #,##0\ _₽_-;\-* #,##0\ _₽_-;_-* &quot;-&quot;\ _₽_-;_-@_-"/>
  </numFmts>
  <fonts count="14" x14ac:knownFonts="1">
    <font>
      <sz val="10"/>
      <color rgb="FF000000"/>
      <name val="Times New Roman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.95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4">
    <xf numFmtId="0" fontId="0" fillId="0" borderId="0">
      <alignment vertical="top" wrapText="1"/>
    </xf>
    <xf numFmtId="16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41">
    <xf numFmtId="0" fontId="0" fillId="0" borderId="0" xfId="0" applyFont="1" applyFill="1" applyAlignment="1">
      <alignment vertical="top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top" wrapText="1"/>
    </xf>
    <xf numFmtId="4" fontId="2" fillId="0" borderId="1" xfId="0" applyNumberFormat="1" applyFont="1" applyFill="1" applyBorder="1" applyAlignment="1">
      <alignment horizontal="right"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 wrapText="1"/>
    </xf>
    <xf numFmtId="0" fontId="11" fillId="0" borderId="2" xfId="3" applyNumberFormat="1" applyFont="1" applyFill="1" applyBorder="1" applyAlignment="1">
      <alignment horizontal="center" vertical="center" wrapText="1"/>
    </xf>
    <xf numFmtId="49" fontId="10" fillId="0" borderId="2" xfId="2" applyNumberFormat="1" applyFont="1" applyFill="1" applyBorder="1" applyAlignment="1">
      <alignment horizontal="center" vertical="center" wrapText="1"/>
    </xf>
    <xf numFmtId="0" fontId="10" fillId="0" borderId="2" xfId="1" applyNumberFormat="1" applyFont="1" applyFill="1" applyBorder="1" applyAlignment="1">
      <alignment horizontal="center" vertical="center" wrapText="1"/>
    </xf>
    <xf numFmtId="4" fontId="6" fillId="2" borderId="2" xfId="0" applyNumberFormat="1" applyFont="1" applyFill="1" applyBorder="1" applyAlignment="1">
      <alignment horizontal="right" vertical="center" wrapText="1"/>
    </xf>
    <xf numFmtId="4" fontId="6" fillId="0" borderId="2" xfId="0" applyNumberFormat="1" applyFont="1" applyFill="1" applyBorder="1" applyAlignment="1">
      <alignment horizontal="right" vertical="center" wrapText="1"/>
    </xf>
    <xf numFmtId="49" fontId="10" fillId="0" borderId="2" xfId="1" applyNumberFormat="1" applyFont="1" applyFill="1" applyBorder="1" applyAlignment="1">
      <alignment horizontal="center" vertical="center" wrapText="1"/>
    </xf>
    <xf numFmtId="4" fontId="0" fillId="0" borderId="0" xfId="0" applyNumberFormat="1" applyFont="1" applyFill="1" applyAlignment="1">
      <alignment vertical="top" wrapText="1"/>
    </xf>
    <xf numFmtId="0" fontId="12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top" wrapText="1"/>
    </xf>
    <xf numFmtId="4" fontId="2" fillId="0" borderId="4" xfId="0" applyNumberFormat="1" applyFont="1" applyFill="1" applyBorder="1" applyAlignment="1">
      <alignment horizontal="righ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4" fontId="1" fillId="0" borderId="3" xfId="0" applyNumberFormat="1" applyFont="1" applyFill="1" applyBorder="1" applyAlignment="1">
      <alignment horizontal="right" vertical="center" wrapText="1"/>
    </xf>
    <xf numFmtId="0" fontId="1" fillId="0" borderId="2" xfId="0" applyFont="1" applyFill="1" applyBorder="1" applyAlignment="1">
      <alignment vertical="center" wrapText="1"/>
    </xf>
    <xf numFmtId="4" fontId="10" fillId="0" borderId="2" xfId="1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right" vertical="top" wrapText="1"/>
    </xf>
    <xf numFmtId="0" fontId="1" fillId="0" borderId="4" xfId="0" applyFont="1" applyFill="1" applyBorder="1" applyAlignment="1">
      <alignment vertical="center" wrapText="1"/>
    </xf>
    <xf numFmtId="0" fontId="9" fillId="0" borderId="0" xfId="0" applyFont="1" applyFill="1" applyAlignment="1">
      <alignment horizontal="right" vertical="top" wrapText="1"/>
    </xf>
    <xf numFmtId="0" fontId="0" fillId="0" borderId="0" xfId="0" applyFont="1" applyFill="1" applyAlignment="1">
      <alignment horizontal="center" vertical="top" wrapText="1"/>
    </xf>
    <xf numFmtId="0" fontId="4" fillId="0" borderId="0" xfId="0" applyFont="1" applyFill="1" applyAlignment="1">
      <alignment horizontal="left" vertical="top" wrapText="1"/>
    </xf>
    <xf numFmtId="0" fontId="0" fillId="0" borderId="0" xfId="0" applyFont="1" applyFill="1" applyAlignment="1">
      <alignment horizontal="left" vertical="top" wrapText="1"/>
    </xf>
    <xf numFmtId="0" fontId="3" fillId="0" borderId="0" xfId="0" applyFont="1" applyFill="1" applyAlignment="1">
      <alignment horizontal="left" vertical="top" wrapText="1"/>
    </xf>
    <xf numFmtId="0" fontId="9" fillId="0" borderId="0" xfId="0" applyFont="1" applyFill="1" applyAlignment="1">
      <alignment horizontal="center" vertical="top" wrapText="1"/>
    </xf>
    <xf numFmtId="0" fontId="9" fillId="0" borderId="0" xfId="0" applyFont="1" applyFill="1" applyAlignment="1">
      <alignment horizontal="left" vertical="top" wrapText="1"/>
    </xf>
    <xf numFmtId="0" fontId="13" fillId="0" borderId="1" xfId="0" applyFont="1" applyFill="1" applyBorder="1" applyAlignment="1">
      <alignment horizontal="left" vertical="center" wrapText="1"/>
    </xf>
  </cellXfs>
  <cellStyles count="4">
    <cellStyle name="Денежный" xfId="2" builtinId="4"/>
    <cellStyle name="Обычный" xfId="0" builtinId="0"/>
    <cellStyle name="Процентный" xfId="3" builtinId="5"/>
    <cellStyle name="Финансовый [0]" xfId="1" builtin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cuments/&#1042;&#1057;&#1045;%20&#1057;&#1045;&#1057;&#1057;&#1048;&#1048;%202009-2013-2014-2015-2016-2017-2018/&#1057;&#1077;&#1089;&#1089;&#1080;&#1103;%202019%20&#1042;&#1086;&#1088;&#1086;&#1073;&#1077;&#1081;&#1085;&#1103;/&#1089;&#1077;&#1089;&#1089;&#1080;&#1103;%2024.12.19%20&#8212;/&#1055;&#1088;&#1080;&#1083;&#1086;&#1078;&#1077;&#1085;&#1080;&#1077;%20%203%20(&#1074;&#1077;&#1076;&#1086;&#1084;%202019-2021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cuments/&#1041;&#1070;&#1044;&#1046;&#1045;&#1058;&#1067;%20&#1042;&#1057;&#1045;/&#1041;&#1102;&#1076;&#1078;&#1077;&#1090;&#1072;%202022-2024/1.4%20&#1055;&#1088;&#1080;&#1083;&#1086;&#1078;&#1077;&#1085;&#1080;&#1077;%204%20&#1042;&#1077;&#1076;&#1086;&#1084;&#1089;&#1090;&#1074;&#1077;&#1085;&#1085;&#1072;&#1103;%20&#1089;&#1090;&#1088;&#1091;&#1082;&#1090;&#1091;&#1088;&#107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оробейня"/>
    </sheetNames>
    <sheetDataSet>
      <sheetData sheetId="0">
        <row r="2">
          <cell r="D2" t="str">
            <v xml:space="preserve">к решению Воробейнского сельского Совета народных депутатов </v>
          </cell>
        </row>
        <row r="7">
          <cell r="C7" t="str">
            <v xml:space="preserve">к решению Воробейнского сельского Совета народных депутатов 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1"/>
    </sheetNames>
    <sheetDataSet>
      <sheetData sheetId="0">
        <row r="26">
          <cell r="A26" t="str">
            <v>Иные бюджетные ассигнования</v>
          </cell>
        </row>
        <row r="27">
          <cell r="A27" t="str">
            <v>Уплата налогов, сборов и иных платежей</v>
          </cell>
        </row>
        <row r="28">
          <cell r="A28" t="str">
            <v>Резервные фонды</v>
          </cell>
        </row>
        <row r="29">
          <cell r="A29" t="str">
            <v>Резервный фонд местной администрации</v>
          </cell>
        </row>
        <row r="30">
          <cell r="A30" t="str">
            <v>Иные бюджетные ассигнования</v>
          </cell>
        </row>
        <row r="31">
          <cell r="A31" t="str">
            <v>Резервные средства</v>
          </cell>
        </row>
        <row r="48">
          <cell r="A48" t="str">
            <v>Национальная оборона</v>
          </cell>
          <cell r="B48" t="str">
            <v>922</v>
          </cell>
          <cell r="C48" t="str">
            <v>02</v>
          </cell>
          <cell r="D48" t="str">
            <v/>
          </cell>
          <cell r="E48" t="str">
            <v/>
          </cell>
          <cell r="F48" t="str">
            <v/>
          </cell>
        </row>
        <row r="49">
          <cell r="A49" t="str">
            <v>Мобилизационная и вневойсковая подготовка</v>
          </cell>
          <cell r="B49" t="str">
            <v>922</v>
          </cell>
          <cell r="C49" t="str">
            <v>02</v>
          </cell>
          <cell r="D49" t="str">
            <v>03</v>
          </cell>
          <cell r="E49" t="str">
            <v/>
          </cell>
          <cell r="F49" t="str">
            <v/>
          </cell>
        </row>
        <row r="50">
          <cell r="A50" t="str">
            <v>Осуществление первичного воинского учета на территориях, где отсутствуют военные комиссариаты</v>
          </cell>
          <cell r="B50" t="str">
            <v>922</v>
          </cell>
          <cell r="C50" t="str">
            <v>02</v>
          </cell>
          <cell r="D50" t="str">
            <v>03</v>
          </cell>
          <cell r="E50" t="str">
            <v>22 4 11 51180</v>
          </cell>
          <cell r="F50" t="str">
            <v/>
          </cell>
        </row>
        <row r="51">
          <cell r="A51" t="str">
    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    </cell>
          <cell r="B51" t="str">
            <v>922</v>
          </cell>
          <cell r="C51" t="str">
            <v>02</v>
          </cell>
          <cell r="D51" t="str">
            <v>03</v>
          </cell>
          <cell r="E51" t="str">
            <v>22 4 11 51180</v>
          </cell>
          <cell r="F51" t="str">
            <v>100</v>
          </cell>
        </row>
        <row r="52">
          <cell r="A52" t="str">
            <v>Расходы на выплаты персоналу государственных (муниципальных) органов</v>
          </cell>
          <cell r="B52" t="str">
            <v>922</v>
          </cell>
          <cell r="C52" t="str">
            <v>02</v>
          </cell>
          <cell r="D52" t="str">
            <v>03</v>
          </cell>
          <cell r="E52" t="str">
            <v>22 4 11 51180</v>
          </cell>
          <cell r="F52" t="str">
            <v>120</v>
          </cell>
        </row>
        <row r="53">
          <cell r="A53" t="str">
            <v>Закупка товаров, работ и услуг для обеспечения государственных (муниципальных) нужд</v>
          </cell>
          <cell r="B53" t="str">
            <v>922</v>
          </cell>
          <cell r="C53" t="str">
            <v>02</v>
          </cell>
          <cell r="D53" t="str">
            <v>03</v>
          </cell>
          <cell r="E53" t="str">
            <v>22 4 11 51180</v>
          </cell>
          <cell r="F53" t="str">
            <v>200</v>
          </cell>
        </row>
        <row r="54">
          <cell r="A54" t="str">
            <v>Иные закупки товаров, работ и услуг для обеспечения государственных (муниципальных) нужд</v>
          </cell>
          <cell r="B54" t="str">
            <v>922</v>
          </cell>
          <cell r="C54" t="str">
            <v>02</v>
          </cell>
          <cell r="D54" t="str">
            <v>03</v>
          </cell>
          <cell r="E54" t="str">
            <v>22 4 11 51180</v>
          </cell>
          <cell r="F54" t="str">
            <v>240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6"/>
  <sheetViews>
    <sheetView tabSelected="1" view="pageBreakPreview" zoomScaleNormal="100" zoomScaleSheetLayoutView="100" workbookViewId="0">
      <selection activeCell="E3" sqref="E3:I3"/>
    </sheetView>
  </sheetViews>
  <sheetFormatPr defaultRowHeight="12.75" x14ac:dyDescent="0.2"/>
  <cols>
    <col min="1" max="1" width="45.83203125" customWidth="1"/>
    <col min="2" max="2" width="8.83203125" customWidth="1"/>
    <col min="3" max="3" width="6.1640625" customWidth="1"/>
    <col min="4" max="4" width="6.33203125" customWidth="1"/>
    <col min="5" max="5" width="20" customWidth="1"/>
    <col min="6" max="6" width="9" customWidth="1"/>
    <col min="7" max="7" width="18.33203125" customWidth="1"/>
    <col min="8" max="8" width="13" customWidth="1"/>
    <col min="9" max="9" width="12.6640625" customWidth="1"/>
  </cols>
  <sheetData>
    <row r="1" spans="1:9" x14ac:dyDescent="0.2">
      <c r="E1" s="33" t="s">
        <v>25</v>
      </c>
      <c r="F1" s="33"/>
      <c r="G1" s="33"/>
      <c r="H1" s="33"/>
      <c r="I1" s="33"/>
    </row>
    <row r="2" spans="1:9" x14ac:dyDescent="0.2">
      <c r="D2" s="34" t="str">
        <f>[1]Воробейня!$D$2</f>
        <v xml:space="preserve">к решению Воробейнского сельского Совета народных депутатов </v>
      </c>
      <c r="E2" s="34"/>
      <c r="F2" s="34"/>
      <c r="G2" s="34"/>
      <c r="H2" s="34"/>
      <c r="I2" s="34"/>
    </row>
    <row r="3" spans="1:9" x14ac:dyDescent="0.2">
      <c r="E3" s="35" t="s">
        <v>36</v>
      </c>
      <c r="F3" s="36"/>
      <c r="G3" s="36"/>
      <c r="H3" s="36"/>
      <c r="I3" s="36"/>
    </row>
    <row r="4" spans="1:9" ht="60.75" customHeight="1" x14ac:dyDescent="0.2">
      <c r="D4" s="37" t="s">
        <v>28</v>
      </c>
      <c r="E4" s="37"/>
      <c r="F4" s="37"/>
      <c r="G4" s="37"/>
      <c r="H4" s="37"/>
      <c r="I4" s="37"/>
    </row>
    <row r="6" spans="1:9" x14ac:dyDescent="0.2">
      <c r="A6" t="s">
        <v>0</v>
      </c>
      <c r="H6" s="38" t="s">
        <v>33</v>
      </c>
      <c r="I6" s="38"/>
    </row>
    <row r="7" spans="1:9" x14ac:dyDescent="0.2">
      <c r="C7" s="36" t="str">
        <f>[1]Воробейня!$C$7</f>
        <v xml:space="preserve">к решению Воробейнского сельского Совета народных депутатов </v>
      </c>
      <c r="D7" s="36"/>
      <c r="E7" s="36"/>
      <c r="F7" s="36"/>
      <c r="G7" s="36"/>
      <c r="H7" s="36"/>
    </row>
    <row r="8" spans="1:9" x14ac:dyDescent="0.2">
      <c r="C8" s="35" t="s">
        <v>26</v>
      </c>
      <c r="D8" s="36"/>
      <c r="E8" s="36"/>
      <c r="F8" s="36"/>
      <c r="G8" s="36"/>
      <c r="H8" s="36"/>
      <c r="I8" s="36"/>
    </row>
    <row r="9" spans="1:9" ht="37.5" customHeight="1" x14ac:dyDescent="0.2">
      <c r="C9" s="39" t="s">
        <v>30</v>
      </c>
      <c r="D9" s="39"/>
      <c r="E9" s="39"/>
      <c r="F9" s="39"/>
      <c r="G9" s="39"/>
      <c r="H9" s="39"/>
      <c r="I9" s="39"/>
    </row>
    <row r="10" spans="1:9" ht="15.75" x14ac:dyDescent="0.2">
      <c r="A10" s="1" t="s">
        <v>0</v>
      </c>
      <c r="B10" s="1" t="s">
        <v>0</v>
      </c>
      <c r="C10" s="1" t="s">
        <v>0</v>
      </c>
      <c r="D10" s="2" t="s">
        <v>0</v>
      </c>
      <c r="E10" s="2" t="s">
        <v>0</v>
      </c>
      <c r="F10" s="2" t="s">
        <v>0</v>
      </c>
      <c r="G10" s="2" t="s">
        <v>0</v>
      </c>
      <c r="H10" s="29" t="s">
        <v>0</v>
      </c>
      <c r="I10" s="29"/>
    </row>
    <row r="11" spans="1:9" ht="39.75" customHeight="1" x14ac:dyDescent="0.2">
      <c r="A11" s="30" t="s">
        <v>27</v>
      </c>
      <c r="B11" s="30"/>
      <c r="C11" s="30"/>
      <c r="D11" s="30"/>
      <c r="E11" s="30"/>
      <c r="F11" s="30"/>
      <c r="G11" s="30"/>
      <c r="H11" s="30"/>
      <c r="I11" s="30"/>
    </row>
    <row r="12" spans="1:9" ht="15.75" x14ac:dyDescent="0.2">
      <c r="A12" s="31" t="s">
        <v>1</v>
      </c>
      <c r="B12" s="31"/>
      <c r="C12" s="31"/>
      <c r="D12" s="31"/>
      <c r="E12" s="31"/>
      <c r="F12" s="31"/>
      <c r="G12" s="31"/>
      <c r="H12" s="31"/>
      <c r="I12" s="31"/>
    </row>
    <row r="13" spans="1:9" ht="15.75" x14ac:dyDescent="0.2">
      <c r="A13" s="3" t="s">
        <v>2</v>
      </c>
      <c r="B13" s="3" t="s">
        <v>3</v>
      </c>
      <c r="C13" s="3" t="s">
        <v>4</v>
      </c>
      <c r="D13" s="3" t="s">
        <v>5</v>
      </c>
      <c r="E13" s="3" t="s">
        <v>6</v>
      </c>
      <c r="F13" s="3" t="s">
        <v>7</v>
      </c>
      <c r="G13" s="3" t="s">
        <v>8</v>
      </c>
      <c r="H13" s="3" t="s">
        <v>24</v>
      </c>
      <c r="I13" s="3" t="s">
        <v>29</v>
      </c>
    </row>
    <row r="14" spans="1:9" ht="15.75" x14ac:dyDescent="0.2">
      <c r="A14" s="3" t="s">
        <v>9</v>
      </c>
      <c r="B14" s="3" t="s">
        <v>10</v>
      </c>
      <c r="C14" s="3" t="s">
        <v>11</v>
      </c>
      <c r="D14" s="3" t="s">
        <v>12</v>
      </c>
      <c r="E14" s="3" t="s">
        <v>13</v>
      </c>
      <c r="F14" s="3" t="s">
        <v>14</v>
      </c>
      <c r="G14" s="3" t="s">
        <v>15</v>
      </c>
      <c r="H14" s="3" t="s">
        <v>16</v>
      </c>
      <c r="I14" s="3" t="s">
        <v>17</v>
      </c>
    </row>
    <row r="15" spans="1:9" ht="57" x14ac:dyDescent="0.2">
      <c r="A15" s="10" t="s">
        <v>18</v>
      </c>
      <c r="B15" s="4" t="s">
        <v>19</v>
      </c>
      <c r="C15" s="4" t="s">
        <v>0</v>
      </c>
      <c r="D15" s="4" t="s">
        <v>0</v>
      </c>
      <c r="E15" s="5" t="s">
        <v>0</v>
      </c>
      <c r="F15" s="5" t="s">
        <v>0</v>
      </c>
      <c r="G15" s="6">
        <f>G16+G25</f>
        <v>5519.11</v>
      </c>
      <c r="H15" s="6"/>
      <c r="I15" s="6"/>
    </row>
    <row r="16" spans="1:9" ht="15.75" x14ac:dyDescent="0.2">
      <c r="A16" s="10" t="s">
        <v>20</v>
      </c>
      <c r="B16" s="4" t="s">
        <v>19</v>
      </c>
      <c r="C16" s="4" t="s">
        <v>21</v>
      </c>
      <c r="D16" s="4" t="s">
        <v>0</v>
      </c>
      <c r="E16" s="5" t="s">
        <v>0</v>
      </c>
      <c r="F16" s="5" t="s">
        <v>0</v>
      </c>
      <c r="G16" s="6">
        <f>G17+G21</f>
        <v>0</v>
      </c>
      <c r="H16" s="6"/>
      <c r="I16" s="6"/>
    </row>
    <row r="17" spans="1:9" ht="96" customHeight="1" x14ac:dyDescent="0.2">
      <c r="A17" s="40" t="s">
        <v>34</v>
      </c>
      <c r="B17" s="3">
        <v>922</v>
      </c>
      <c r="C17" s="11" t="s">
        <v>21</v>
      </c>
      <c r="D17" s="11" t="s">
        <v>22</v>
      </c>
      <c r="E17" s="5"/>
      <c r="F17" s="5"/>
      <c r="G17" s="7">
        <v>2400</v>
      </c>
      <c r="H17" s="6"/>
      <c r="I17" s="6"/>
    </row>
    <row r="18" spans="1:9" ht="51.75" customHeight="1" x14ac:dyDescent="0.2">
      <c r="A18" s="40" t="s">
        <v>35</v>
      </c>
      <c r="B18" s="3">
        <v>922</v>
      </c>
      <c r="C18" s="11" t="s">
        <v>21</v>
      </c>
      <c r="D18" s="11" t="s">
        <v>22</v>
      </c>
      <c r="E18" s="21">
        <v>2241280040</v>
      </c>
      <c r="F18" s="5"/>
      <c r="G18" s="7">
        <v>2400</v>
      </c>
      <c r="H18" s="6"/>
      <c r="I18" s="6"/>
    </row>
    <row r="19" spans="1:9" ht="27" customHeight="1" x14ac:dyDescent="0.2">
      <c r="A19" s="20" t="str">
        <f>[2]Table1!A26</f>
        <v>Иные бюджетные ассигнования</v>
      </c>
      <c r="B19" s="3">
        <v>922</v>
      </c>
      <c r="C19" s="11" t="s">
        <v>21</v>
      </c>
      <c r="D19" s="11" t="s">
        <v>22</v>
      </c>
      <c r="E19" s="21">
        <f t="shared" ref="E19:E20" si="0">$E$18</f>
        <v>2241280040</v>
      </c>
      <c r="F19" s="21">
        <v>800</v>
      </c>
      <c r="G19" s="7">
        <v>2400</v>
      </c>
      <c r="H19" s="6"/>
      <c r="I19" s="6"/>
    </row>
    <row r="20" spans="1:9" ht="27.75" customHeight="1" x14ac:dyDescent="0.2">
      <c r="A20" s="20" t="str">
        <f>[2]Table1!A27</f>
        <v>Уплата налогов, сборов и иных платежей</v>
      </c>
      <c r="B20" s="3">
        <v>922</v>
      </c>
      <c r="C20" s="11" t="s">
        <v>21</v>
      </c>
      <c r="D20" s="11" t="s">
        <v>22</v>
      </c>
      <c r="E20" s="21">
        <f t="shared" si="0"/>
        <v>2241280040</v>
      </c>
      <c r="F20" s="21">
        <v>850</v>
      </c>
      <c r="G20" s="7">
        <v>2400</v>
      </c>
      <c r="H20" s="6"/>
      <c r="I20" s="6"/>
    </row>
    <row r="21" spans="1:9" ht="35.25" customHeight="1" x14ac:dyDescent="0.2">
      <c r="A21" s="12" t="str">
        <f>[2]Table1!A28</f>
        <v>Резервные фонды</v>
      </c>
      <c r="B21" s="13" t="s">
        <v>19</v>
      </c>
      <c r="C21" s="14" t="s">
        <v>21</v>
      </c>
      <c r="D21" s="18" t="s">
        <v>31</v>
      </c>
      <c r="E21" s="28"/>
      <c r="F21" s="15"/>
      <c r="G21" s="16">
        <v>-2400</v>
      </c>
      <c r="H21" s="17"/>
      <c r="I21" s="17"/>
    </row>
    <row r="22" spans="1:9" ht="33" customHeight="1" x14ac:dyDescent="0.2">
      <c r="A22" s="12" t="str">
        <f>[2]Table1!A29</f>
        <v>Резервный фонд местной администрации</v>
      </c>
      <c r="B22" s="13" t="str">
        <f t="shared" ref="B22:D24" si="1">B21</f>
        <v>922</v>
      </c>
      <c r="C22" s="14" t="str">
        <f t="shared" si="1"/>
        <v>01</v>
      </c>
      <c r="D22" s="18" t="str">
        <f t="shared" si="1"/>
        <v>11</v>
      </c>
      <c r="E22" s="18" t="str">
        <f t="shared" ref="E22:E23" si="2">$E$24</f>
        <v>3000083030</v>
      </c>
      <c r="F22" s="15"/>
      <c r="G22" s="16">
        <v>-2400</v>
      </c>
      <c r="H22" s="17"/>
      <c r="I22" s="17"/>
    </row>
    <row r="23" spans="1:9" ht="28.5" customHeight="1" x14ac:dyDescent="0.2">
      <c r="A23" s="12" t="str">
        <f>[2]Table1!A30</f>
        <v>Иные бюджетные ассигнования</v>
      </c>
      <c r="B23" s="13" t="str">
        <f t="shared" si="1"/>
        <v>922</v>
      </c>
      <c r="C23" s="14" t="str">
        <f t="shared" si="1"/>
        <v>01</v>
      </c>
      <c r="D23" s="18" t="str">
        <f t="shared" si="1"/>
        <v>11</v>
      </c>
      <c r="E23" s="18" t="str">
        <f t="shared" si="2"/>
        <v>3000083030</v>
      </c>
      <c r="F23" s="15">
        <v>800</v>
      </c>
      <c r="G23" s="16">
        <v>-2400</v>
      </c>
      <c r="H23" s="17"/>
      <c r="I23" s="17"/>
    </row>
    <row r="24" spans="1:9" ht="30" customHeight="1" x14ac:dyDescent="0.2">
      <c r="A24" s="12" t="str">
        <f>[2]Table1!A31</f>
        <v>Резервные средства</v>
      </c>
      <c r="B24" s="13" t="str">
        <f t="shared" si="1"/>
        <v>922</v>
      </c>
      <c r="C24" s="14" t="str">
        <f t="shared" si="1"/>
        <v>01</v>
      </c>
      <c r="D24" s="18" t="str">
        <f t="shared" si="1"/>
        <v>11</v>
      </c>
      <c r="E24" s="18" t="s">
        <v>32</v>
      </c>
      <c r="F24" s="15">
        <v>870</v>
      </c>
      <c r="G24" s="16">
        <v>-2400</v>
      </c>
      <c r="H24" s="17"/>
      <c r="I24" s="17"/>
    </row>
    <row r="25" spans="1:9" ht="27" customHeight="1" x14ac:dyDescent="0.2">
      <c r="A25" s="27" t="str">
        <f>[2]Table1!A48</f>
        <v>Национальная оборона</v>
      </c>
      <c r="B25" s="13" t="str">
        <f>[2]Table1!B48</f>
        <v>922</v>
      </c>
      <c r="C25" s="14" t="str">
        <f>[2]Table1!C48</f>
        <v>02</v>
      </c>
      <c r="D25" s="18" t="str">
        <f>[2]Table1!D48</f>
        <v/>
      </c>
      <c r="E25" s="15" t="str">
        <f>[2]Table1!E48</f>
        <v/>
      </c>
      <c r="F25" s="15" t="str">
        <f>[2]Table1!F48</f>
        <v/>
      </c>
      <c r="G25" s="16">
        <f>G26</f>
        <v>5519.11</v>
      </c>
      <c r="H25" s="17"/>
      <c r="I25" s="17"/>
    </row>
    <row r="26" spans="1:9" ht="45" customHeight="1" x14ac:dyDescent="0.2">
      <c r="A26" s="12" t="str">
        <f>[2]Table1!A49</f>
        <v>Мобилизационная и вневойсковая подготовка</v>
      </c>
      <c r="B26" s="13" t="str">
        <f>[2]Table1!B49</f>
        <v>922</v>
      </c>
      <c r="C26" s="14" t="str">
        <f>[2]Table1!C49</f>
        <v>02</v>
      </c>
      <c r="D26" s="18" t="str">
        <f>[2]Table1!D49</f>
        <v>03</v>
      </c>
      <c r="E26" s="15" t="str">
        <f>[2]Table1!E49</f>
        <v/>
      </c>
      <c r="F26" s="15" t="str">
        <f>[2]Table1!F49</f>
        <v/>
      </c>
      <c r="G26" s="16">
        <v>5519.11</v>
      </c>
      <c r="H26" s="17"/>
      <c r="I26" s="17"/>
    </row>
    <row r="27" spans="1:9" ht="57.75" customHeight="1" x14ac:dyDescent="0.2">
      <c r="A27" s="12" t="str">
        <f>[2]Table1!A50</f>
        <v>Осуществление первичного воинского учета на территориях, где отсутствуют военные комиссариаты</v>
      </c>
      <c r="B27" s="13" t="str">
        <f>[2]Table1!B50</f>
        <v>922</v>
      </c>
      <c r="C27" s="14" t="str">
        <f>[2]Table1!C50</f>
        <v>02</v>
      </c>
      <c r="D27" s="18" t="str">
        <f>[2]Table1!D50</f>
        <v>03</v>
      </c>
      <c r="E27" s="15" t="str">
        <f>[2]Table1!E50</f>
        <v>22 4 11 51180</v>
      </c>
      <c r="F27" s="15" t="str">
        <f>[2]Table1!F50</f>
        <v/>
      </c>
      <c r="G27" s="16">
        <v>5519.11</v>
      </c>
      <c r="H27" s="17"/>
      <c r="I27" s="17"/>
    </row>
    <row r="28" spans="1:9" ht="63" customHeight="1" x14ac:dyDescent="0.2">
      <c r="A28" s="8" t="str">
        <f>[2]Table1!A51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28" s="3" t="str">
        <f>[2]Table1!B51</f>
        <v>922</v>
      </c>
      <c r="C28" s="9" t="str">
        <f>[2]Table1!C51</f>
        <v>02</v>
      </c>
      <c r="D28" s="9" t="str">
        <f>[2]Table1!D51</f>
        <v>03</v>
      </c>
      <c r="E28" s="11" t="str">
        <f>[2]Table1!E51</f>
        <v>22 4 11 51180</v>
      </c>
      <c r="F28" s="3" t="str">
        <f>[2]Table1!F51</f>
        <v>100</v>
      </c>
      <c r="G28" s="7">
        <v>3865.1</v>
      </c>
      <c r="H28" s="7"/>
      <c r="I28" s="7"/>
    </row>
    <row r="29" spans="1:9" ht="47.25" x14ac:dyDescent="0.2">
      <c r="A29" s="8" t="str">
        <f>[2]Table1!A52</f>
        <v>Расходы на выплаты персоналу государственных (муниципальных) органов</v>
      </c>
      <c r="B29" s="3" t="str">
        <f>[2]Table1!B52</f>
        <v>922</v>
      </c>
      <c r="C29" s="9" t="str">
        <f>[2]Table1!C52</f>
        <v>02</v>
      </c>
      <c r="D29" s="9" t="str">
        <f>[2]Table1!D52</f>
        <v>03</v>
      </c>
      <c r="E29" s="9" t="str">
        <f>[2]Table1!E52</f>
        <v>22 4 11 51180</v>
      </c>
      <c r="F29" s="3" t="str">
        <f>[2]Table1!F52</f>
        <v>120</v>
      </c>
      <c r="G29" s="7">
        <v>3865.1</v>
      </c>
      <c r="H29" s="7"/>
      <c r="I29" s="7"/>
    </row>
    <row r="30" spans="1:9" ht="47.25" customHeight="1" x14ac:dyDescent="0.2">
      <c r="A30" s="23" t="str">
        <f>[2]Table1!A53</f>
        <v>Закупка товаров, работ и услуг для обеспечения государственных (муниципальных) нужд</v>
      </c>
      <c r="B30" s="24" t="str">
        <f>[2]Table1!B53</f>
        <v>922</v>
      </c>
      <c r="C30" s="25" t="str">
        <f>[2]Table1!C53</f>
        <v>02</v>
      </c>
      <c r="D30" s="25" t="str">
        <f>[2]Table1!D53</f>
        <v>03</v>
      </c>
      <c r="E30" s="25" t="str">
        <f>[2]Table1!E53</f>
        <v>22 4 11 51180</v>
      </c>
      <c r="F30" s="24" t="str">
        <f>[2]Table1!F53</f>
        <v>200</v>
      </c>
      <c r="G30" s="26">
        <v>1654.01</v>
      </c>
      <c r="H30" s="26"/>
      <c r="I30" s="26"/>
    </row>
    <row r="31" spans="1:9" ht="47.25" x14ac:dyDescent="0.2">
      <c r="A31" s="23" t="str">
        <f>[2]Table1!A54</f>
        <v>Иные закупки товаров, работ и услуг для обеспечения государственных (муниципальных) нужд</v>
      </c>
      <c r="B31" s="24" t="str">
        <f>[2]Table1!B54</f>
        <v>922</v>
      </c>
      <c r="C31" s="25" t="str">
        <f>[2]Table1!C54</f>
        <v>02</v>
      </c>
      <c r="D31" s="25" t="str">
        <f>[2]Table1!D54</f>
        <v>03</v>
      </c>
      <c r="E31" s="25" t="str">
        <f>[2]Table1!E54</f>
        <v>22 4 11 51180</v>
      </c>
      <c r="F31" s="24" t="str">
        <f>[2]Table1!F54</f>
        <v>240</v>
      </c>
      <c r="G31" s="26">
        <v>1654.01</v>
      </c>
      <c r="H31" s="26"/>
      <c r="I31" s="26"/>
    </row>
    <row r="32" spans="1:9" ht="15.75" x14ac:dyDescent="0.2">
      <c r="A32" s="32" t="s">
        <v>23</v>
      </c>
      <c r="B32" s="32"/>
      <c r="C32" s="32"/>
      <c r="D32" s="32"/>
      <c r="E32" s="32"/>
      <c r="F32" s="32"/>
      <c r="G32" s="22">
        <f>G15</f>
        <v>5519.11</v>
      </c>
      <c r="H32" s="22">
        <v>0</v>
      </c>
      <c r="I32" s="22">
        <v>0</v>
      </c>
    </row>
    <row r="34" spans="7:7" x14ac:dyDescent="0.2">
      <c r="G34" s="19"/>
    </row>
    <row r="36" spans="7:7" x14ac:dyDescent="0.2">
      <c r="G36" s="19"/>
    </row>
  </sheetData>
  <mergeCells count="12">
    <mergeCell ref="H10:I10"/>
    <mergeCell ref="A11:I11"/>
    <mergeCell ref="A12:I12"/>
    <mergeCell ref="A32:F32"/>
    <mergeCell ref="E1:I1"/>
    <mergeCell ref="D2:I2"/>
    <mergeCell ref="E3:I3"/>
    <mergeCell ref="D4:I4"/>
    <mergeCell ref="H6:I6"/>
    <mergeCell ref="C7:H7"/>
    <mergeCell ref="C8:I8"/>
    <mergeCell ref="C9:I9"/>
  </mergeCells>
  <pageMargins left="0.39370078740157483" right="0" top="0" bottom="0" header="0" footer="0"/>
  <pageSetup paperSize="9" scale="75" orientation="portrait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Table1</vt:lpstr>
      <vt:lpstr>Table1!Область_печати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2022-10-04T11:37:37Z</dcterms:modified>
</cp:coreProperties>
</file>