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9668D667-053B-4F2D-B764-8764D9665B37}" xr6:coauthVersionLast="44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Table1" sheetId="1" r:id="rId1"/>
  </sheets>
  <externalReferences>
    <externalReference r:id="rId2"/>
  </externalReferences>
  <definedNames>
    <definedName name="_xlnm.Print_Titles" localSheetId="0">Table1!$4:$5</definedName>
    <definedName name="_xlnm.Print_Area" localSheetId="0">Table1!$A$2:$H$92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1" l="1"/>
  <c r="C82" i="1" l="1"/>
  <c r="G81" i="1" l="1"/>
  <c r="F81" i="1"/>
  <c r="E81" i="1"/>
  <c r="G76" i="1"/>
  <c r="F76" i="1"/>
  <c r="E76" i="1"/>
  <c r="G51" i="1"/>
  <c r="F51" i="1"/>
  <c r="E51" i="1"/>
  <c r="C47" i="1"/>
  <c r="D47" i="1"/>
  <c r="D48" i="1"/>
  <c r="D49" i="1"/>
  <c r="D50" i="1"/>
  <c r="G46" i="1" l="1"/>
  <c r="C87" i="1" l="1"/>
  <c r="E87" i="1"/>
  <c r="F87" i="1"/>
  <c r="G87" i="1"/>
  <c r="E88" i="1"/>
  <c r="F88" i="1"/>
  <c r="G88" i="1"/>
  <c r="F91" i="1" l="1"/>
  <c r="G91" i="1"/>
  <c r="E91" i="1"/>
  <c r="F71" i="1"/>
  <c r="G71" i="1"/>
  <c r="E71" i="1"/>
  <c r="G66" i="1"/>
  <c r="F66" i="1"/>
  <c r="E66" i="1"/>
  <c r="G61" i="1"/>
  <c r="F61" i="1"/>
  <c r="E61" i="1"/>
  <c r="G56" i="1"/>
  <c r="F56" i="1"/>
  <c r="E56" i="1"/>
  <c r="F46" i="1"/>
  <c r="E46" i="1"/>
  <c r="G41" i="1"/>
  <c r="F41" i="1"/>
  <c r="E41" i="1"/>
  <c r="G36" i="1"/>
  <c r="F36" i="1"/>
  <c r="E36" i="1"/>
  <c r="G30" i="1"/>
  <c r="F30" i="1"/>
  <c r="E30" i="1"/>
  <c r="G25" i="1"/>
  <c r="F25" i="1"/>
  <c r="E25" i="1"/>
  <c r="G20" i="1"/>
  <c r="F20" i="1"/>
  <c r="E20" i="1"/>
  <c r="G15" i="1"/>
  <c r="G92" i="1" s="1"/>
  <c r="F15" i="1"/>
  <c r="F92" i="1" s="1"/>
  <c r="E92" i="1" l="1"/>
</calcChain>
</file>

<file path=xl/sharedStrings.xml><?xml version="1.0" encoding="utf-8"?>
<sst xmlns="http://schemas.openxmlformats.org/spreadsheetml/2006/main" count="132" uniqueCount="34">
  <si>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</si>
  <si>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</si>
  <si>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</si>
  <si>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</si>
  <si>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</si>
  <si>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</si>
  <si>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</si>
  <si>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</si>
  <si>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</si>
  <si>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</si>
  <si>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</si>
  <si>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</si>
  <si>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</si>
  <si>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</si>
  <si>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</si>
  <si>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</si>
  <si>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</si>
  <si>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</si>
  <si>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</si>
  <si>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</si>
  <si>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</si>
  <si>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</si>
  <si>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</si>
  <si>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</si>
  <si>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>Всего</t>
  </si>
  <si>
    <t>Основное мероприятие, направление расходов, мероприятие</t>
  </si>
  <si>
    <t xml:space="preserve">Таблица 4
</t>
  </si>
  <si>
    <t xml:space="preserve">Воробейнская сельская администрация 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</si>
  <si>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</si>
  <si>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</si>
  <si>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Организация и содержание местзахоронения (кладбищ)</t>
  </si>
  <si>
    <t>2022 год</t>
  </si>
  <si>
    <t>2023 год</t>
  </si>
  <si>
    <t>Опубликование нормативный правовых актов муниципальных образований и иной официальной информации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</si>
</sst>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0_ ;\-#,##0.00\ "/>
  </numFmts>
  <fonts count="10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72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164" fontId="0" fillId="0" borderId="4" xfId="0" applyNumberFormat="1" applyFont="1" applyFill="1" applyBorder="1" applyAlignment="1">
      <alignment vertical="top" wrapText="1"/>
    </xf>
    <xf numFmtId="4" fontId="4" fillId="2" borderId="4" xfId="0" applyNumberFormat="1" applyFont="1" applyFill="1" applyBorder="1" applyAlignment="1">
      <alignment vertical="top" wrapText="1"/>
    </xf>
    <xf numFmtId="0" fontId="3" fillId="2" borderId="4" xfId="0" applyNumberFormat="1" applyFont="1" applyFill="1" applyBorder="1" applyAlignment="1">
      <alignment vertical="top" wrapText="1"/>
    </xf>
    <xf numFmtId="0" fontId="6" fillId="2" borderId="4" xfId="0" applyNumberFormat="1" applyFont="1" applyFill="1" applyBorder="1" applyAlignment="1">
      <alignment vertical="top" wrapText="1"/>
    </xf>
    <xf numFmtId="4" fontId="6" fillId="2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6" fillId="2" borderId="7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vertical="top" wrapText="1"/>
    </xf>
    <xf numFmtId="4" fontId="9" fillId="2" borderId="4" xfId="0" applyNumberFormat="1" applyFont="1" applyFill="1" applyBorder="1" applyAlignment="1">
      <alignment vertical="top" wrapText="1"/>
    </xf>
    <xf numFmtId="0" fontId="7" fillId="2" borderId="4" xfId="0" applyNumberFormat="1" applyFont="1" applyFill="1" applyBorder="1" applyAlignment="1">
      <alignment vertical="top" wrapText="1"/>
    </xf>
    <xf numFmtId="4" fontId="7" fillId="2" borderId="4" xfId="0" applyNumberFormat="1" applyFont="1" applyFill="1" applyBorder="1" applyAlignment="1">
      <alignment vertical="top" wrapText="1"/>
    </xf>
    <xf numFmtId="0" fontId="9" fillId="2" borderId="4" xfId="0" applyNumberFormat="1" applyFont="1" applyFill="1" applyBorder="1" applyAlignment="1">
      <alignment vertical="top" wrapText="1"/>
    </xf>
    <xf numFmtId="0" fontId="9" fillId="2" borderId="8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vertical="top" wrapText="1"/>
    </xf>
    <xf numFmtId="165" fontId="7" fillId="0" borderId="4" xfId="0" applyNumberFormat="1" applyFont="1" applyFill="1" applyBorder="1" applyAlignment="1">
      <alignment vertical="center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vertical="top" wrapText="1"/>
    </xf>
    <xf numFmtId="0" fontId="7" fillId="2" borderId="9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vertical="top" wrapText="1"/>
    </xf>
    <xf numFmtId="0" fontId="8" fillId="2" borderId="4" xfId="0" applyNumberFormat="1" applyFont="1" applyFill="1" applyBorder="1" applyAlignment="1">
      <alignment vertical="top" wrapText="1"/>
    </xf>
    <xf numFmtId="0" fontId="9" fillId="2" borderId="9" xfId="0" applyNumberFormat="1" applyFont="1" applyFill="1" applyBorder="1" applyAlignment="1">
      <alignment vertical="top" wrapText="1"/>
    </xf>
    <xf numFmtId="0" fontId="9" fillId="2" borderId="10" xfId="0" applyNumberFormat="1" applyFont="1" applyFill="1" applyBorder="1" applyAlignment="1">
      <alignment horizontal="center" vertical="top" wrapText="1"/>
    </xf>
    <xf numFmtId="0" fontId="9" fillId="2" borderId="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top" wrapText="1"/>
    </xf>
    <xf numFmtId="0" fontId="5" fillId="2" borderId="6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center" vertical="top" wrapText="1"/>
    </xf>
    <xf numFmtId="0" fontId="5" fillId="2" borderId="8" xfId="0" applyNumberFormat="1" applyFont="1" applyFill="1" applyBorder="1" applyAlignment="1">
      <alignment horizontal="center" vertical="top" wrapText="1"/>
    </xf>
    <xf numFmtId="0" fontId="5" fillId="2" borderId="9" xfId="0" applyNumberFormat="1" applyFont="1" applyFill="1" applyBorder="1" applyAlignment="1">
      <alignment horizontal="center"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center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8" xfId="0" applyNumberFormat="1" applyFont="1" applyFill="1" applyBorder="1" applyAlignment="1">
      <alignment horizontal="left" vertical="top" wrapText="1"/>
    </xf>
    <xf numFmtId="0" fontId="5" fillId="2" borderId="9" xfId="0" applyNumberFormat="1" applyFont="1" applyFill="1" applyBorder="1" applyAlignment="1">
      <alignment horizontal="left" vertical="top" wrapText="1"/>
    </xf>
    <xf numFmtId="164" fontId="7" fillId="0" borderId="11" xfId="0" applyNumberFormat="1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left" vertical="center" wrapText="1"/>
    </xf>
    <xf numFmtId="164" fontId="7" fillId="0" borderId="13" xfId="0" applyNumberFormat="1" applyFont="1" applyFill="1" applyBorder="1" applyAlignment="1">
      <alignment horizontal="left" vertical="center" wrapText="1"/>
    </xf>
    <xf numFmtId="0" fontId="9" fillId="2" borderId="1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4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0" fontId="9" fillId="2" borderId="8" xfId="0" applyNumberFormat="1" applyFont="1" applyFill="1" applyBorder="1" applyAlignment="1">
      <alignment horizontal="center" vertical="top" wrapText="1"/>
    </xf>
    <xf numFmtId="0" fontId="9" fillId="2" borderId="9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center" vertical="top" wrapText="1"/>
    </xf>
    <xf numFmtId="0" fontId="5" fillId="2" borderId="17" xfId="0" applyNumberFormat="1" applyFont="1" applyFill="1" applyBorder="1" applyAlignment="1">
      <alignment horizontal="center" vertical="top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4" fillId="2" borderId="3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9" fillId="2" borderId="14" xfId="0" applyNumberFormat="1" applyFont="1" applyFill="1" applyBorder="1" applyAlignment="1">
      <alignment horizontal="center" vertical="top" wrapText="1"/>
    </xf>
    <xf numFmtId="0" fontId="9" fillId="2" borderId="5" xfId="0" applyNumberFormat="1" applyFont="1" applyFill="1" applyBorder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&#1055;&#1088;&#1086;&#1077;&#1082;&#1090;%20&#1073;&#1102;&#1076;&#1078;&#1077;&#1090;&#1072;%20&#1085;&#1072;%202021-2023&#1075;/&#1055;&#1088;&#1080;&#1083;&#1086;&#1078;&#1077;&#1085;&#1080;&#1077;%2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1"/>
    </sheetNames>
    <sheetDataSet>
      <sheetData sheetId="0" refreshError="1">
        <row r="41">
          <cell r="A41" t="str">
            <v>Опубликование НПА муниципальных образований и иной официальной информации</v>
          </cell>
        </row>
        <row r="44">
          <cell r="A44" t="str">
            <v>Членские взносы некомерческим организациям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tabSelected="1" view="pageBreakPreview" zoomScale="120" zoomScaleNormal="120" zoomScaleSheetLayoutView="120" workbookViewId="0">
      <pane xSplit="1" ySplit="5" topLeftCell="B82" activePane="bottomRight" state="frozen"/>
      <selection pane="topRight" activeCell="B1" sqref="B1"/>
      <selection pane="bottomLeft" activeCell="A6" sqref="A6"/>
      <selection pane="bottomRight" activeCell="E71" sqref="E71"/>
    </sheetView>
  </sheetViews>
  <sheetFormatPr defaultRowHeight="12.75" x14ac:dyDescent="0.2"/>
  <cols>
    <col min="1" max="1" width="5" customWidth="1"/>
    <col min="2" max="2" width="42.33203125" customWidth="1"/>
    <col min="3" max="3" width="22.1640625" customWidth="1"/>
    <col min="4" max="4" width="27" customWidth="1"/>
    <col min="5" max="5" width="15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20.25" customHeight="1" x14ac:dyDescent="0.2">
      <c r="A2" s="1" t="s">
        <v>0</v>
      </c>
      <c r="B2" s="1" t="s">
        <v>0</v>
      </c>
      <c r="C2" s="1" t="s">
        <v>0</v>
      </c>
      <c r="D2" s="36" t="s">
        <v>26</v>
      </c>
      <c r="E2" s="37"/>
      <c r="F2" s="37"/>
      <c r="G2" s="37"/>
      <c r="H2" s="37"/>
    </row>
    <row r="3" spans="1:8" ht="20.25" customHeight="1" x14ac:dyDescent="0.2">
      <c r="A3" s="38" t="s">
        <v>11</v>
      </c>
      <c r="B3" s="38"/>
      <c r="C3" s="38"/>
      <c r="D3" s="38"/>
      <c r="E3" s="38"/>
      <c r="F3" s="38"/>
      <c r="G3" s="38"/>
      <c r="H3" s="38"/>
    </row>
    <row r="4" spans="1:8" ht="25.5" customHeight="1" x14ac:dyDescent="0.2">
      <c r="A4" s="39" t="s">
        <v>1</v>
      </c>
      <c r="B4" s="39" t="s">
        <v>25</v>
      </c>
      <c r="C4" s="39" t="s">
        <v>2</v>
      </c>
      <c r="D4" s="39" t="s">
        <v>3</v>
      </c>
      <c r="E4" s="39" t="s">
        <v>4</v>
      </c>
      <c r="F4" s="39"/>
      <c r="G4" s="39"/>
      <c r="H4" s="39" t="s">
        <v>5</v>
      </c>
    </row>
    <row r="5" spans="1:8" ht="31.5" customHeight="1" x14ac:dyDescent="0.2">
      <c r="A5" s="40" t="s">
        <v>0</v>
      </c>
      <c r="B5" s="40" t="s">
        <v>0</v>
      </c>
      <c r="C5" s="39" t="s">
        <v>0</v>
      </c>
      <c r="D5" s="39" t="s">
        <v>0</v>
      </c>
      <c r="E5" s="10" t="s">
        <v>28</v>
      </c>
      <c r="F5" s="10" t="s">
        <v>31</v>
      </c>
      <c r="G5" s="10" t="s">
        <v>32</v>
      </c>
      <c r="H5" s="39" t="s">
        <v>0</v>
      </c>
    </row>
    <row r="6" spans="1:8" ht="15.75" customHeight="1" x14ac:dyDescent="0.2">
      <c r="A6" s="33">
        <v>1</v>
      </c>
      <c r="B6" s="33" t="s">
        <v>12</v>
      </c>
      <c r="C6" s="41" t="s">
        <v>27</v>
      </c>
      <c r="D6" s="11" t="s">
        <v>6</v>
      </c>
      <c r="E6" s="12"/>
      <c r="F6" s="12"/>
      <c r="G6" s="12"/>
      <c r="H6" s="43"/>
    </row>
    <row r="7" spans="1:8" ht="16.5" customHeight="1" x14ac:dyDescent="0.2">
      <c r="A7" s="34"/>
      <c r="B7" s="34"/>
      <c r="C7" s="41"/>
      <c r="D7" s="11" t="s">
        <v>7</v>
      </c>
      <c r="E7" s="12">
        <v>88836</v>
      </c>
      <c r="F7" s="12">
        <v>89724</v>
      </c>
      <c r="G7" s="12">
        <v>93154</v>
      </c>
      <c r="H7" s="44"/>
    </row>
    <row r="8" spans="1:8" ht="15" customHeight="1" x14ac:dyDescent="0.2">
      <c r="A8" s="34"/>
      <c r="B8" s="34"/>
      <c r="C8" s="41"/>
      <c r="D8" s="11" t="s">
        <v>8</v>
      </c>
      <c r="E8" s="12"/>
      <c r="F8" s="12"/>
      <c r="G8" s="12"/>
      <c r="H8" s="44"/>
    </row>
    <row r="9" spans="1:8" ht="15.75" customHeight="1" x14ac:dyDescent="0.2">
      <c r="A9" s="34"/>
      <c r="B9" s="34"/>
      <c r="C9" s="41"/>
      <c r="D9" s="11" t="s">
        <v>9</v>
      </c>
      <c r="E9" s="12"/>
      <c r="F9" s="12"/>
      <c r="G9" s="12"/>
      <c r="H9" s="44"/>
    </row>
    <row r="10" spans="1:8" ht="15" customHeight="1" x14ac:dyDescent="0.2">
      <c r="A10" s="35"/>
      <c r="B10" s="35"/>
      <c r="C10" s="42"/>
      <c r="D10" s="13" t="s">
        <v>10</v>
      </c>
      <c r="E10" s="14">
        <v>88836</v>
      </c>
      <c r="F10" s="14">
        <v>89724</v>
      </c>
      <c r="G10" s="14">
        <v>93154</v>
      </c>
      <c r="H10" s="45"/>
    </row>
    <row r="11" spans="1:8" ht="19.5" customHeight="1" x14ac:dyDescent="0.2">
      <c r="A11" s="33">
        <v>2</v>
      </c>
      <c r="B11" s="55" t="s">
        <v>13</v>
      </c>
      <c r="C11" s="41" t="s">
        <v>27</v>
      </c>
      <c r="D11" s="11" t="s">
        <v>6</v>
      </c>
      <c r="E11" s="12"/>
      <c r="F11" s="12"/>
      <c r="G11" s="12"/>
      <c r="H11" s="7"/>
    </row>
    <row r="12" spans="1:8" ht="17.25" customHeight="1" x14ac:dyDescent="0.2">
      <c r="A12" s="34"/>
      <c r="B12" s="34"/>
      <c r="C12" s="41"/>
      <c r="D12" s="11" t="s">
        <v>7</v>
      </c>
      <c r="E12" s="12"/>
      <c r="F12" s="12"/>
      <c r="G12" s="12"/>
      <c r="H12" s="7"/>
    </row>
    <row r="13" spans="1:8" ht="17.25" customHeight="1" x14ac:dyDescent="0.2">
      <c r="A13" s="34"/>
      <c r="B13" s="34"/>
      <c r="C13" s="41"/>
      <c r="D13" s="11" t="s">
        <v>8</v>
      </c>
      <c r="E13" s="12">
        <v>1817128</v>
      </c>
      <c r="F13" s="12">
        <v>1721414</v>
      </c>
      <c r="G13" s="12">
        <v>1718834</v>
      </c>
      <c r="H13" s="7"/>
    </row>
    <row r="14" spans="1:8" ht="17.25" customHeight="1" x14ac:dyDescent="0.2">
      <c r="A14" s="34"/>
      <c r="B14" s="34"/>
      <c r="C14" s="41"/>
      <c r="D14" s="11" t="s">
        <v>9</v>
      </c>
      <c r="E14" s="12"/>
      <c r="F14" s="12"/>
      <c r="G14" s="12"/>
      <c r="H14" s="7"/>
    </row>
    <row r="15" spans="1:8" ht="14.45" customHeight="1" x14ac:dyDescent="0.2">
      <c r="A15" s="35"/>
      <c r="B15" s="18"/>
      <c r="C15" s="42"/>
      <c r="D15" s="13" t="s">
        <v>10</v>
      </c>
      <c r="E15" s="14">
        <v>1817128</v>
      </c>
      <c r="F15" s="14">
        <f t="shared" ref="F15" si="0">F11+F12+F13+F14</f>
        <v>1721414</v>
      </c>
      <c r="G15" s="14">
        <f t="shared" ref="G15" si="1">G11+G12+G13+G14</f>
        <v>1718834</v>
      </c>
      <c r="H15" s="5" t="s">
        <v>0</v>
      </c>
    </row>
    <row r="16" spans="1:8" ht="19.5" customHeight="1" x14ac:dyDescent="0.2">
      <c r="A16" s="33">
        <v>3</v>
      </c>
      <c r="B16" s="55" t="str">
        <f>[1]Table1!$A$44</f>
        <v>Членские взносы некомерческим организациям</v>
      </c>
      <c r="C16" s="41" t="s">
        <v>27</v>
      </c>
      <c r="D16" s="11" t="s">
        <v>6</v>
      </c>
      <c r="E16" s="12"/>
      <c r="F16" s="12"/>
      <c r="G16" s="12"/>
      <c r="H16" s="7"/>
    </row>
    <row r="17" spans="1:8" ht="19.5" customHeight="1" x14ac:dyDescent="0.2">
      <c r="A17" s="34"/>
      <c r="B17" s="34"/>
      <c r="C17" s="41"/>
      <c r="D17" s="11" t="s">
        <v>7</v>
      </c>
      <c r="E17" s="12"/>
      <c r="F17" s="12"/>
      <c r="G17" s="12"/>
      <c r="H17" s="7"/>
    </row>
    <row r="18" spans="1:8" ht="17.25" customHeight="1" x14ac:dyDescent="0.2">
      <c r="A18" s="34"/>
      <c r="B18" s="34"/>
      <c r="C18" s="41"/>
      <c r="D18" s="11" t="s">
        <v>8</v>
      </c>
      <c r="E18" s="12">
        <v>5000</v>
      </c>
      <c r="F18" s="12">
        <v>5000</v>
      </c>
      <c r="G18" s="12">
        <v>5000</v>
      </c>
      <c r="H18" s="7"/>
    </row>
    <row r="19" spans="1:8" ht="19.5" customHeight="1" x14ac:dyDescent="0.2">
      <c r="A19" s="34"/>
      <c r="B19" s="34"/>
      <c r="C19" s="41"/>
      <c r="D19" s="11" t="s">
        <v>9</v>
      </c>
      <c r="E19" s="12"/>
      <c r="F19" s="12"/>
      <c r="G19" s="12"/>
      <c r="H19" s="7"/>
    </row>
    <row r="20" spans="1:8" ht="14.45" customHeight="1" x14ac:dyDescent="0.2">
      <c r="A20" s="35"/>
      <c r="B20" s="35"/>
      <c r="C20" s="42"/>
      <c r="D20" s="13" t="s">
        <v>10</v>
      </c>
      <c r="E20" s="14">
        <f t="shared" ref="E20" si="2">E16+E17+E18+E19</f>
        <v>5000</v>
      </c>
      <c r="F20" s="14">
        <f t="shared" ref="F20" si="3">F16+F17+F18+F19</f>
        <v>5000</v>
      </c>
      <c r="G20" s="14">
        <f t="shared" ref="G20" si="4">G16+G17+G18+G19</f>
        <v>5000</v>
      </c>
      <c r="H20" s="5"/>
    </row>
    <row r="21" spans="1:8" ht="15.75" customHeight="1" x14ac:dyDescent="0.2">
      <c r="A21" s="33">
        <v>4</v>
      </c>
      <c r="B21" s="55" t="s">
        <v>14</v>
      </c>
      <c r="C21" s="41" t="s">
        <v>27</v>
      </c>
      <c r="D21" s="11" t="s">
        <v>6</v>
      </c>
      <c r="E21" s="3"/>
      <c r="F21" s="3"/>
      <c r="G21" s="3"/>
      <c r="H21" s="7"/>
    </row>
    <row r="22" spans="1:8" ht="15.75" customHeight="1" x14ac:dyDescent="0.2">
      <c r="A22" s="34"/>
      <c r="B22" s="34"/>
      <c r="C22" s="41"/>
      <c r="D22" s="11" t="s">
        <v>7</v>
      </c>
      <c r="E22" s="3"/>
      <c r="F22" s="3"/>
      <c r="G22" s="3"/>
      <c r="H22" s="7"/>
    </row>
    <row r="23" spans="1:8" ht="15.75" customHeight="1" x14ac:dyDescent="0.2">
      <c r="A23" s="34"/>
      <c r="B23" s="34"/>
      <c r="C23" s="41"/>
      <c r="D23" s="11" t="s">
        <v>8</v>
      </c>
      <c r="E23" s="12">
        <v>6000</v>
      </c>
      <c r="F23" s="12"/>
      <c r="G23" s="12"/>
      <c r="H23" s="7"/>
    </row>
    <row r="24" spans="1:8" ht="15.75" customHeight="1" x14ac:dyDescent="0.2">
      <c r="A24" s="34"/>
      <c r="B24" s="34"/>
      <c r="C24" s="41"/>
      <c r="D24" s="11" t="s">
        <v>9</v>
      </c>
      <c r="E24" s="12"/>
      <c r="F24" s="12"/>
      <c r="G24" s="12"/>
      <c r="H24" s="7"/>
    </row>
    <row r="25" spans="1:8" ht="14.45" customHeight="1" x14ac:dyDescent="0.2">
      <c r="A25" s="35"/>
      <c r="B25" s="35"/>
      <c r="C25" s="42"/>
      <c r="D25" s="13" t="s">
        <v>10</v>
      </c>
      <c r="E25" s="14">
        <f t="shared" ref="E25" si="5">E21+E22+E23+E24</f>
        <v>6000</v>
      </c>
      <c r="F25" s="14">
        <f t="shared" ref="F25" si="6">F21+F22+F23+F24</f>
        <v>0</v>
      </c>
      <c r="G25" s="14">
        <f t="shared" ref="G25" si="7">G21+G22+G23+G24</f>
        <v>0</v>
      </c>
      <c r="H25" s="5"/>
    </row>
    <row r="26" spans="1:8" ht="16.5" customHeight="1" x14ac:dyDescent="0.2">
      <c r="A26" s="33">
        <v>5</v>
      </c>
      <c r="B26" s="55" t="s">
        <v>15</v>
      </c>
      <c r="C26" s="41" t="s">
        <v>27</v>
      </c>
      <c r="D26" s="11" t="s">
        <v>6</v>
      </c>
      <c r="E26" s="3"/>
      <c r="F26" s="3"/>
      <c r="G26" s="3"/>
      <c r="H26" s="7"/>
    </row>
    <row r="27" spans="1:8" ht="16.5" customHeight="1" x14ac:dyDescent="0.2">
      <c r="A27" s="34"/>
      <c r="B27" s="34"/>
      <c r="C27" s="41"/>
      <c r="D27" s="11" t="s">
        <v>7</v>
      </c>
      <c r="E27" s="3"/>
      <c r="F27" s="3"/>
      <c r="G27" s="3"/>
      <c r="H27" s="7"/>
    </row>
    <row r="28" spans="1:8" ht="15.75" customHeight="1" x14ac:dyDescent="0.2">
      <c r="A28" s="34"/>
      <c r="B28" s="34"/>
      <c r="C28" s="41"/>
      <c r="D28" s="11" t="s">
        <v>8</v>
      </c>
      <c r="E28" s="12">
        <v>98200</v>
      </c>
      <c r="F28" s="12">
        <v>96528</v>
      </c>
      <c r="G28" s="12">
        <v>94989</v>
      </c>
      <c r="H28" s="7"/>
    </row>
    <row r="29" spans="1:8" ht="17.25" customHeight="1" x14ac:dyDescent="0.2">
      <c r="A29" s="34"/>
      <c r="B29" s="34"/>
      <c r="C29" s="41"/>
      <c r="D29" s="11" t="s">
        <v>9</v>
      </c>
      <c r="E29" s="12"/>
      <c r="F29" s="12"/>
      <c r="G29" s="12"/>
      <c r="H29" s="7"/>
    </row>
    <row r="30" spans="1:8" ht="14.45" customHeight="1" x14ac:dyDescent="0.2">
      <c r="A30" s="35"/>
      <c r="B30" s="35"/>
      <c r="C30" s="42"/>
      <c r="D30" s="13" t="s">
        <v>10</v>
      </c>
      <c r="E30" s="14">
        <f t="shared" ref="E30" si="8">E26+E27+E28+E29</f>
        <v>98200</v>
      </c>
      <c r="F30" s="14">
        <f t="shared" ref="F30" si="9">F26+F27+F28+F29</f>
        <v>96528</v>
      </c>
      <c r="G30" s="14">
        <f t="shared" ref="G30" si="10">G26+G27+G28+G29</f>
        <v>94989</v>
      </c>
      <c r="H30" s="5"/>
    </row>
    <row r="31" spans="1:8" ht="1.5" customHeight="1" x14ac:dyDescent="0.2">
      <c r="A31" s="22"/>
      <c r="B31" s="20"/>
      <c r="C31" s="21"/>
      <c r="D31" s="13"/>
      <c r="E31" s="6"/>
      <c r="F31" s="6"/>
      <c r="G31" s="6"/>
      <c r="H31" s="5"/>
    </row>
    <row r="32" spans="1:8" ht="15.75" customHeight="1" x14ac:dyDescent="0.2">
      <c r="A32" s="69">
        <v>6</v>
      </c>
      <c r="B32" s="25" t="s">
        <v>16</v>
      </c>
      <c r="C32" s="49" t="s">
        <v>27</v>
      </c>
      <c r="D32" s="11" t="s">
        <v>6</v>
      </c>
      <c r="E32" s="3"/>
      <c r="F32" s="3"/>
      <c r="G32" s="3"/>
      <c r="H32" s="15"/>
    </row>
    <row r="33" spans="1:8" ht="15" customHeight="1" x14ac:dyDescent="0.2">
      <c r="A33" s="70"/>
      <c r="B33" s="16"/>
      <c r="C33" s="50"/>
      <c r="D33" s="11" t="s">
        <v>7</v>
      </c>
      <c r="E33" s="3"/>
      <c r="F33" s="3"/>
      <c r="G33" s="3"/>
      <c r="H33" s="15"/>
    </row>
    <row r="34" spans="1:8" ht="14.25" customHeight="1" x14ac:dyDescent="0.2">
      <c r="A34" s="70"/>
      <c r="B34" s="16"/>
      <c r="C34" s="50"/>
      <c r="D34" s="11" t="s">
        <v>8</v>
      </c>
      <c r="E34" s="12">
        <v>15000</v>
      </c>
      <c r="F34" s="12">
        <v>15000</v>
      </c>
      <c r="G34" s="12">
        <v>11600</v>
      </c>
      <c r="H34" s="15"/>
    </row>
    <row r="35" spans="1:8" ht="16.5" customHeight="1" x14ac:dyDescent="0.2">
      <c r="A35" s="70"/>
      <c r="B35" s="16"/>
      <c r="C35" s="50"/>
      <c r="D35" s="11" t="s">
        <v>9</v>
      </c>
      <c r="E35" s="12"/>
      <c r="F35" s="12"/>
      <c r="G35" s="12"/>
      <c r="H35" s="15"/>
    </row>
    <row r="36" spans="1:8" ht="14.45" customHeight="1" x14ac:dyDescent="0.2">
      <c r="A36" s="71"/>
      <c r="B36" s="26"/>
      <c r="C36" s="51"/>
      <c r="D36" s="13" t="s">
        <v>10</v>
      </c>
      <c r="E36" s="14">
        <f t="shared" ref="E36" si="11">E32+E33+E34+E35</f>
        <v>15000</v>
      </c>
      <c r="F36" s="14">
        <f t="shared" ref="F36" si="12">F32+F33+F34+F35</f>
        <v>15000</v>
      </c>
      <c r="G36" s="14">
        <f t="shared" ref="G36" si="13">G32+G33+G34+G35</f>
        <v>11600</v>
      </c>
      <c r="H36" s="13"/>
    </row>
    <row r="37" spans="1:8" ht="16.5" customHeight="1" x14ac:dyDescent="0.2">
      <c r="A37" s="33">
        <v>7</v>
      </c>
      <c r="B37" s="33" t="s">
        <v>17</v>
      </c>
      <c r="C37" s="41" t="s">
        <v>27</v>
      </c>
      <c r="D37" s="11" t="s">
        <v>6</v>
      </c>
      <c r="E37" s="12"/>
      <c r="F37" s="12"/>
      <c r="G37" s="12"/>
      <c r="H37" s="7"/>
    </row>
    <row r="38" spans="1:8" ht="16.5" customHeight="1" x14ac:dyDescent="0.2">
      <c r="A38" s="34"/>
      <c r="B38" s="34"/>
      <c r="C38" s="41"/>
      <c r="D38" s="11" t="s">
        <v>7</v>
      </c>
      <c r="E38" s="3"/>
      <c r="F38" s="3"/>
      <c r="G38" s="3"/>
      <c r="H38" s="7"/>
    </row>
    <row r="39" spans="1:8" ht="12.75" customHeight="1" x14ac:dyDescent="0.2">
      <c r="A39" s="34"/>
      <c r="B39" s="34"/>
      <c r="C39" s="41"/>
      <c r="D39" s="11" t="s">
        <v>8</v>
      </c>
      <c r="E39" s="12">
        <v>103924</v>
      </c>
      <c r="F39" s="12">
        <v>103924</v>
      </c>
      <c r="G39" s="12">
        <v>103924</v>
      </c>
      <c r="H39" s="7"/>
    </row>
    <row r="40" spans="1:8" ht="15.75" customHeight="1" x14ac:dyDescent="0.2">
      <c r="A40" s="34"/>
      <c r="B40" s="34"/>
      <c r="C40" s="41"/>
      <c r="D40" s="11" t="s">
        <v>9</v>
      </c>
      <c r="E40" s="12"/>
      <c r="F40" s="12"/>
      <c r="G40" s="12"/>
      <c r="H40" s="7"/>
    </row>
    <row r="41" spans="1:8" ht="14.45" customHeight="1" x14ac:dyDescent="0.2">
      <c r="A41" s="35"/>
      <c r="B41" s="56"/>
      <c r="C41" s="42"/>
      <c r="D41" s="13" t="s">
        <v>10</v>
      </c>
      <c r="E41" s="14">
        <f t="shared" ref="E41" si="14">E37+E38+E39+E40</f>
        <v>103924</v>
      </c>
      <c r="F41" s="14">
        <f t="shared" ref="F41" si="15">F37+F38+F39+F40</f>
        <v>103924</v>
      </c>
      <c r="G41" s="14">
        <f t="shared" ref="G41" si="16">G37+G38+G39+G40</f>
        <v>103924</v>
      </c>
      <c r="H41" s="8"/>
    </row>
    <row r="42" spans="1:8" ht="15" customHeight="1" x14ac:dyDescent="0.2">
      <c r="A42" s="33">
        <v>8</v>
      </c>
      <c r="B42" s="33" t="s">
        <v>18</v>
      </c>
      <c r="C42" s="41" t="s">
        <v>27</v>
      </c>
      <c r="D42" s="11" t="s">
        <v>6</v>
      </c>
      <c r="E42" s="3"/>
      <c r="F42" s="3"/>
      <c r="G42" s="3"/>
      <c r="H42" s="7"/>
    </row>
    <row r="43" spans="1:8" ht="17.25" customHeight="1" x14ac:dyDescent="0.2">
      <c r="A43" s="34"/>
      <c r="B43" s="34"/>
      <c r="C43" s="41"/>
      <c r="D43" s="11" t="s">
        <v>7</v>
      </c>
      <c r="E43" s="3"/>
      <c r="F43" s="3"/>
      <c r="G43" s="3"/>
      <c r="H43" s="7"/>
    </row>
    <row r="44" spans="1:8" x14ac:dyDescent="0.2">
      <c r="A44" s="34"/>
      <c r="B44" s="34"/>
      <c r="C44" s="41"/>
      <c r="D44" s="11" t="s">
        <v>8</v>
      </c>
      <c r="E44" s="12">
        <v>2873664.44</v>
      </c>
      <c r="F44" s="12">
        <v>2831959</v>
      </c>
      <c r="G44" s="12">
        <v>2853249</v>
      </c>
      <c r="H44" s="7"/>
    </row>
    <row r="45" spans="1:8" ht="12.75" customHeight="1" x14ac:dyDescent="0.2">
      <c r="A45" s="34"/>
      <c r="B45" s="34"/>
      <c r="C45" s="41"/>
      <c r="D45" s="11" t="s">
        <v>9</v>
      </c>
      <c r="E45" s="12"/>
      <c r="F45" s="12"/>
      <c r="G45" s="12"/>
      <c r="H45" s="7"/>
    </row>
    <row r="46" spans="1:8" x14ac:dyDescent="0.2">
      <c r="A46" s="35"/>
      <c r="B46" s="34"/>
      <c r="C46" s="41"/>
      <c r="D46" s="13" t="s">
        <v>10</v>
      </c>
      <c r="E46" s="14">
        <f t="shared" ref="E46" si="17">E42+E43+E44+E45</f>
        <v>2873664.44</v>
      </c>
      <c r="F46" s="14">
        <f t="shared" ref="F46" si="18">F42+F43+F44+F45</f>
        <v>2831959</v>
      </c>
      <c r="G46" s="14">
        <f t="shared" ref="G46" si="19">G42+G43+G44+G45</f>
        <v>2853249</v>
      </c>
      <c r="H46" s="5"/>
    </row>
    <row r="47" spans="1:8" x14ac:dyDescent="0.2">
      <c r="A47" s="23">
        <v>9</v>
      </c>
      <c r="B47" s="57" t="s">
        <v>19</v>
      </c>
      <c r="C47" s="48" t="str">
        <f t="shared" ref="C47:D50" si="20">C52</f>
        <v xml:space="preserve">Воробейнская сельская администрация </v>
      </c>
      <c r="D47" s="11" t="str">
        <f t="shared" si="20"/>
        <v>средства областного бюджета</v>
      </c>
      <c r="E47" s="6"/>
      <c r="F47" s="6"/>
      <c r="G47" s="6"/>
      <c r="H47" s="5"/>
    </row>
    <row r="48" spans="1:8" ht="22.5" x14ac:dyDescent="0.2">
      <c r="A48" s="23"/>
      <c r="B48" s="57"/>
      <c r="C48" s="48"/>
      <c r="D48" s="11" t="str">
        <f t="shared" si="20"/>
        <v>средства федерального бюджета</v>
      </c>
      <c r="E48" s="6"/>
      <c r="F48" s="6"/>
      <c r="G48" s="6"/>
      <c r="H48" s="5"/>
    </row>
    <row r="49" spans="1:8" ht="12" customHeight="1" x14ac:dyDescent="0.2">
      <c r="A49" s="23"/>
      <c r="B49" s="57"/>
      <c r="C49" s="48"/>
      <c r="D49" s="11" t="str">
        <f t="shared" si="20"/>
        <v>средства местных бюджетов</v>
      </c>
      <c r="E49" s="14">
        <v>160888</v>
      </c>
      <c r="F49" s="14">
        <v>167324</v>
      </c>
      <c r="G49" s="14">
        <v>174040</v>
      </c>
      <c r="H49" s="5"/>
    </row>
    <row r="50" spans="1:8" x14ac:dyDescent="0.2">
      <c r="A50" s="23"/>
      <c r="B50" s="57"/>
      <c r="C50" s="48"/>
      <c r="D50" s="11" t="str">
        <f t="shared" si="20"/>
        <v>внебюджетные средства</v>
      </c>
      <c r="E50" s="14"/>
      <c r="F50" s="14"/>
      <c r="G50" s="14"/>
      <c r="H50" s="5"/>
    </row>
    <row r="51" spans="1:8" x14ac:dyDescent="0.2">
      <c r="A51" s="23"/>
      <c r="B51" s="57"/>
      <c r="C51" s="48"/>
      <c r="D51" s="13" t="s">
        <v>10</v>
      </c>
      <c r="E51" s="14">
        <f>E49</f>
        <v>160888</v>
      </c>
      <c r="F51" s="14">
        <f>F49</f>
        <v>167324</v>
      </c>
      <c r="G51" s="14">
        <f>G49</f>
        <v>174040</v>
      </c>
      <c r="H51" s="5"/>
    </row>
    <row r="52" spans="1:8" ht="12" customHeight="1" x14ac:dyDescent="0.2">
      <c r="A52" s="33">
        <v>10</v>
      </c>
      <c r="B52" s="34" t="s">
        <v>30</v>
      </c>
      <c r="C52" s="41" t="s">
        <v>27</v>
      </c>
      <c r="D52" s="11" t="s">
        <v>6</v>
      </c>
      <c r="E52" s="3"/>
      <c r="F52" s="3"/>
      <c r="G52" s="3"/>
      <c r="H52" s="7"/>
    </row>
    <row r="53" spans="1:8" ht="15" customHeight="1" x14ac:dyDescent="0.2">
      <c r="A53" s="34"/>
      <c r="B53" s="34"/>
      <c r="C53" s="41"/>
      <c r="D53" s="11" t="s">
        <v>7</v>
      </c>
      <c r="E53" s="3"/>
      <c r="F53" s="3"/>
      <c r="G53" s="3"/>
      <c r="H53" s="7"/>
    </row>
    <row r="54" spans="1:8" x14ac:dyDescent="0.2">
      <c r="A54" s="34"/>
      <c r="B54" s="34"/>
      <c r="C54" s="41"/>
      <c r="D54" s="11" t="s">
        <v>8</v>
      </c>
      <c r="E54" s="12">
        <v>17000</v>
      </c>
      <c r="F54" s="12">
        <v>5000</v>
      </c>
      <c r="G54" s="12">
        <v>5000</v>
      </c>
      <c r="H54" s="7"/>
    </row>
    <row r="55" spans="1:8" ht="12.75" customHeight="1" x14ac:dyDescent="0.2">
      <c r="A55" s="34"/>
      <c r="B55" s="34"/>
      <c r="C55" s="41"/>
      <c r="D55" s="11" t="s">
        <v>9</v>
      </c>
      <c r="E55" s="12"/>
      <c r="F55" s="12"/>
      <c r="G55" s="12"/>
      <c r="H55" s="7"/>
    </row>
    <row r="56" spans="1:8" x14ac:dyDescent="0.2">
      <c r="A56" s="35"/>
      <c r="B56" s="35"/>
      <c r="C56" s="42"/>
      <c r="D56" s="13" t="s">
        <v>10</v>
      </c>
      <c r="E56" s="14">
        <f t="shared" ref="E56" si="21">E52+E53+E54+E55</f>
        <v>17000</v>
      </c>
      <c r="F56" s="14">
        <f t="shared" ref="F56" si="22">F52+F53+F54+F55</f>
        <v>5000</v>
      </c>
      <c r="G56" s="14">
        <f t="shared" ref="G56" si="23">G52+G53+G54+G55</f>
        <v>5000</v>
      </c>
      <c r="H56" s="5"/>
    </row>
    <row r="57" spans="1:8" ht="12.75" hidden="1" customHeight="1" x14ac:dyDescent="0.2">
      <c r="A57" s="63"/>
      <c r="B57" s="65" t="s">
        <v>20</v>
      </c>
      <c r="C57" s="46" t="s">
        <v>27</v>
      </c>
      <c r="D57" s="4" t="s">
        <v>6</v>
      </c>
      <c r="E57" s="3"/>
      <c r="F57" s="3"/>
      <c r="G57" s="3"/>
      <c r="H57" s="7"/>
    </row>
    <row r="58" spans="1:8" ht="15" hidden="1" customHeight="1" x14ac:dyDescent="0.2">
      <c r="A58" s="64"/>
      <c r="B58" s="66"/>
      <c r="C58" s="46"/>
      <c r="D58" s="4" t="s">
        <v>7</v>
      </c>
      <c r="E58" s="3"/>
      <c r="F58" s="3"/>
      <c r="G58" s="3"/>
      <c r="H58" s="7"/>
    </row>
    <row r="59" spans="1:8" hidden="1" x14ac:dyDescent="0.2">
      <c r="A59" s="64"/>
      <c r="B59" s="66"/>
      <c r="C59" s="46"/>
      <c r="D59" s="4" t="s">
        <v>8</v>
      </c>
      <c r="E59" s="3"/>
      <c r="F59" s="3"/>
      <c r="G59" s="3"/>
      <c r="H59" s="7"/>
    </row>
    <row r="60" spans="1:8" ht="12.75" hidden="1" customHeight="1" x14ac:dyDescent="0.2">
      <c r="A60" s="64"/>
      <c r="B60" s="66"/>
      <c r="C60" s="46"/>
      <c r="D60" s="4" t="s">
        <v>9</v>
      </c>
      <c r="E60" s="3"/>
      <c r="F60" s="3"/>
      <c r="G60" s="3"/>
      <c r="H60" s="7"/>
    </row>
    <row r="61" spans="1:8" hidden="1" x14ac:dyDescent="0.2">
      <c r="A61" s="68"/>
      <c r="B61" s="67"/>
      <c r="C61" s="47"/>
      <c r="D61" s="5" t="s">
        <v>10</v>
      </c>
      <c r="E61" s="6">
        <f t="shared" ref="E61" si="24">E57+E58+E59+E60</f>
        <v>0</v>
      </c>
      <c r="F61" s="6">
        <f t="shared" ref="F61" si="25">F57+F58+F59+F60</f>
        <v>0</v>
      </c>
      <c r="G61" s="6">
        <f t="shared" ref="G61" si="26">G57+G58+G59+G60</f>
        <v>0</v>
      </c>
      <c r="H61" s="5"/>
    </row>
    <row r="62" spans="1:8" ht="15" hidden="1" customHeight="1" x14ac:dyDescent="0.2">
      <c r="A62" s="63">
        <v>11</v>
      </c>
      <c r="B62" s="55"/>
      <c r="C62" s="41" t="s">
        <v>27</v>
      </c>
      <c r="D62" s="11" t="s">
        <v>6</v>
      </c>
      <c r="E62" s="3"/>
      <c r="F62" s="3"/>
      <c r="G62" s="3"/>
      <c r="H62" s="7"/>
    </row>
    <row r="63" spans="1:8" ht="22.5" hidden="1" x14ac:dyDescent="0.2">
      <c r="A63" s="64"/>
      <c r="B63" s="34"/>
      <c r="C63" s="41"/>
      <c r="D63" s="11" t="s">
        <v>7</v>
      </c>
      <c r="E63" s="3"/>
      <c r="F63" s="3"/>
      <c r="G63" s="3"/>
      <c r="H63" s="7"/>
    </row>
    <row r="64" spans="1:8" hidden="1" x14ac:dyDescent="0.2">
      <c r="A64" s="64"/>
      <c r="B64" s="34"/>
      <c r="C64" s="41"/>
      <c r="D64" s="11" t="s">
        <v>8</v>
      </c>
      <c r="E64" s="3">
        <v>0</v>
      </c>
      <c r="F64" s="3">
        <v>0</v>
      </c>
      <c r="G64" s="3">
        <v>0</v>
      </c>
      <c r="H64" s="7"/>
    </row>
    <row r="65" spans="1:8" ht="12.75" hidden="1" customHeight="1" x14ac:dyDescent="0.2">
      <c r="A65" s="64"/>
      <c r="B65" s="34"/>
      <c r="C65" s="41"/>
      <c r="D65" s="11" t="s">
        <v>9</v>
      </c>
      <c r="E65" s="3"/>
      <c r="F65" s="3"/>
      <c r="G65" s="3"/>
      <c r="H65" s="7"/>
    </row>
    <row r="66" spans="1:8" hidden="1" x14ac:dyDescent="0.2">
      <c r="A66" s="68"/>
      <c r="B66" s="35"/>
      <c r="C66" s="42"/>
      <c r="D66" s="13" t="s">
        <v>10</v>
      </c>
      <c r="E66" s="6">
        <f t="shared" ref="E66" si="27">E62+E63+E64+E65</f>
        <v>0</v>
      </c>
      <c r="F66" s="6">
        <f t="shared" ref="F66" si="28">F62+F63+F64+F65</f>
        <v>0</v>
      </c>
      <c r="G66" s="6">
        <f t="shared" ref="G66" si="29">G62+G63+G64+G65</f>
        <v>0</v>
      </c>
      <c r="H66" s="5"/>
    </row>
    <row r="67" spans="1:8" ht="16.5" customHeight="1" x14ac:dyDescent="0.2">
      <c r="A67" s="63">
        <v>11</v>
      </c>
      <c r="B67" s="55" t="s">
        <v>21</v>
      </c>
      <c r="C67" s="41" t="s">
        <v>27</v>
      </c>
      <c r="D67" s="11" t="s">
        <v>6</v>
      </c>
      <c r="E67" s="3"/>
      <c r="F67" s="3"/>
      <c r="G67" s="3"/>
      <c r="H67" s="7"/>
    </row>
    <row r="68" spans="1:8" ht="22.5" x14ac:dyDescent="0.2">
      <c r="A68" s="64"/>
      <c r="B68" s="34"/>
      <c r="C68" s="41"/>
      <c r="D68" s="11" t="s">
        <v>7</v>
      </c>
      <c r="E68" s="3"/>
      <c r="F68" s="3"/>
      <c r="G68" s="3"/>
      <c r="H68" s="7"/>
    </row>
    <row r="69" spans="1:8" x14ac:dyDescent="0.2">
      <c r="A69" s="64"/>
      <c r="B69" s="34"/>
      <c r="C69" s="41"/>
      <c r="D69" s="11" t="s">
        <v>8</v>
      </c>
      <c r="E69" s="12">
        <v>43716.25</v>
      </c>
      <c r="F69" s="12">
        <v>10000</v>
      </c>
      <c r="G69" s="12">
        <v>5000</v>
      </c>
      <c r="H69" s="7"/>
    </row>
    <row r="70" spans="1:8" ht="12.75" customHeight="1" x14ac:dyDescent="0.2">
      <c r="A70" s="64"/>
      <c r="B70" s="34"/>
      <c r="C70" s="41"/>
      <c r="D70" s="11" t="s">
        <v>9</v>
      </c>
      <c r="E70" s="12"/>
      <c r="F70" s="12"/>
      <c r="G70" s="12"/>
      <c r="H70" s="7"/>
    </row>
    <row r="71" spans="1:8" x14ac:dyDescent="0.2">
      <c r="A71" s="64"/>
      <c r="B71" s="35"/>
      <c r="C71" s="42"/>
      <c r="D71" s="13" t="s">
        <v>10</v>
      </c>
      <c r="E71" s="14">
        <f t="shared" ref="E71" si="30">E67+E68+E69+E70</f>
        <v>43716.25</v>
      </c>
      <c r="F71" s="14">
        <f t="shared" ref="F71" si="31">F67+F68+F69+F70</f>
        <v>10000</v>
      </c>
      <c r="G71" s="14">
        <f t="shared" ref="G71" si="32">G67+G68+G69+G70</f>
        <v>5000</v>
      </c>
      <c r="H71" s="5"/>
    </row>
    <row r="72" spans="1:8" x14ac:dyDescent="0.2">
      <c r="A72" s="27">
        <v>12</v>
      </c>
      <c r="B72" s="58" t="s">
        <v>22</v>
      </c>
      <c r="C72" s="43" t="s">
        <v>27</v>
      </c>
      <c r="D72" s="11" t="s">
        <v>6</v>
      </c>
      <c r="E72" s="7"/>
      <c r="F72" s="7"/>
      <c r="G72" s="7"/>
      <c r="H72" s="5"/>
    </row>
    <row r="73" spans="1:8" ht="16.5" customHeight="1" x14ac:dyDescent="0.2">
      <c r="A73" s="28"/>
      <c r="B73" s="59"/>
      <c r="C73" s="44"/>
      <c r="D73" s="11" t="s">
        <v>7</v>
      </c>
      <c r="E73" s="7"/>
      <c r="F73" s="7"/>
      <c r="G73" s="7"/>
      <c r="H73" s="5"/>
    </row>
    <row r="74" spans="1:8" x14ac:dyDescent="0.2">
      <c r="A74" s="28"/>
      <c r="B74" s="59"/>
      <c r="C74" s="44"/>
      <c r="D74" s="11" t="s">
        <v>8</v>
      </c>
      <c r="E74" s="15">
        <v>5000</v>
      </c>
      <c r="F74" s="15">
        <v>5000</v>
      </c>
      <c r="G74" s="15">
        <v>5000</v>
      </c>
      <c r="H74" s="5"/>
    </row>
    <row r="75" spans="1:8" x14ac:dyDescent="0.2">
      <c r="A75" s="28"/>
      <c r="B75" s="59"/>
      <c r="C75" s="44"/>
      <c r="D75" s="11" t="s">
        <v>9</v>
      </c>
      <c r="E75" s="15"/>
      <c r="F75" s="15"/>
      <c r="G75" s="15"/>
      <c r="H75" s="5"/>
    </row>
    <row r="76" spans="1:8" x14ac:dyDescent="0.2">
      <c r="A76" s="29"/>
      <c r="B76" s="60"/>
      <c r="C76" s="45"/>
      <c r="D76" s="13" t="s">
        <v>10</v>
      </c>
      <c r="E76" s="15">
        <f>E74</f>
        <v>5000</v>
      </c>
      <c r="F76" s="15">
        <f>F74</f>
        <v>5000</v>
      </c>
      <c r="G76" s="15">
        <f>G74</f>
        <v>5000</v>
      </c>
      <c r="H76" s="5"/>
    </row>
    <row r="77" spans="1:8" x14ac:dyDescent="0.2">
      <c r="A77" s="24">
        <v>13</v>
      </c>
      <c r="B77" s="57" t="s">
        <v>23</v>
      </c>
      <c r="C77" s="48" t="s">
        <v>27</v>
      </c>
      <c r="D77" s="11" t="s">
        <v>6</v>
      </c>
      <c r="E77" s="7"/>
      <c r="F77" s="7"/>
      <c r="G77" s="7"/>
      <c r="H77" s="5"/>
    </row>
    <row r="78" spans="1:8" ht="15.75" customHeight="1" x14ac:dyDescent="0.2">
      <c r="A78" s="24"/>
      <c r="B78" s="57"/>
      <c r="C78" s="48"/>
      <c r="D78" s="11" t="s">
        <v>7</v>
      </c>
      <c r="E78" s="7"/>
      <c r="F78" s="7"/>
      <c r="G78" s="7"/>
      <c r="H78" s="5"/>
    </row>
    <row r="79" spans="1:8" x14ac:dyDescent="0.2">
      <c r="A79" s="24"/>
      <c r="B79" s="57"/>
      <c r="C79" s="48"/>
      <c r="D79" s="11" t="s">
        <v>8</v>
      </c>
      <c r="E79" s="15">
        <v>5000</v>
      </c>
      <c r="F79" s="15">
        <v>5000</v>
      </c>
      <c r="G79" s="15">
        <v>5000</v>
      </c>
      <c r="H79" s="5"/>
    </row>
    <row r="80" spans="1:8" x14ac:dyDescent="0.2">
      <c r="A80" s="24"/>
      <c r="B80" s="57"/>
      <c r="C80" s="48"/>
      <c r="D80" s="11" t="s">
        <v>9</v>
      </c>
      <c r="E80" s="15"/>
      <c r="F80" s="15"/>
      <c r="G80" s="15"/>
      <c r="H80" s="5"/>
    </row>
    <row r="81" spans="1:8" x14ac:dyDescent="0.2">
      <c r="A81" s="24"/>
      <c r="B81" s="57"/>
      <c r="C81" s="48"/>
      <c r="D81" s="13" t="s">
        <v>10</v>
      </c>
      <c r="E81" s="15">
        <f>E79</f>
        <v>5000</v>
      </c>
      <c r="F81" s="15">
        <f>F79</f>
        <v>5000</v>
      </c>
      <c r="G81" s="15">
        <f>G79</f>
        <v>5000</v>
      </c>
      <c r="H81" s="5"/>
    </row>
    <row r="82" spans="1:8" x14ac:dyDescent="0.2">
      <c r="A82" s="24"/>
      <c r="B82" s="57" t="s">
        <v>33</v>
      </c>
      <c r="C82" s="48" t="str">
        <f t="shared" ref="C82" si="33">$C$77</f>
        <v xml:space="preserve">Воробейнская сельская администрация </v>
      </c>
      <c r="D82" s="11" t="s">
        <v>6</v>
      </c>
      <c r="E82" s="7"/>
      <c r="F82" s="7"/>
      <c r="G82" s="7"/>
      <c r="H82" s="5"/>
    </row>
    <row r="83" spans="1:8" ht="22.5" x14ac:dyDescent="0.2">
      <c r="A83" s="24"/>
      <c r="B83" s="57"/>
      <c r="C83" s="48"/>
      <c r="D83" s="11" t="s">
        <v>7</v>
      </c>
      <c r="E83" s="7"/>
      <c r="F83" s="7"/>
      <c r="G83" s="7"/>
      <c r="H83" s="5"/>
    </row>
    <row r="84" spans="1:8" x14ac:dyDescent="0.2">
      <c r="A84" s="24"/>
      <c r="B84" s="57"/>
      <c r="C84" s="48"/>
      <c r="D84" s="11" t="s">
        <v>8</v>
      </c>
      <c r="E84" s="15">
        <v>17714</v>
      </c>
      <c r="F84" s="15">
        <v>15000</v>
      </c>
      <c r="G84" s="15">
        <v>5000</v>
      </c>
      <c r="H84" s="5"/>
    </row>
    <row r="85" spans="1:8" x14ac:dyDescent="0.2">
      <c r="A85" s="24"/>
      <c r="B85" s="57"/>
      <c r="C85" s="48"/>
      <c r="D85" s="11" t="s">
        <v>9</v>
      </c>
      <c r="E85" s="15"/>
      <c r="F85" s="15"/>
      <c r="G85" s="15"/>
      <c r="H85" s="5"/>
    </row>
    <row r="86" spans="1:8" x14ac:dyDescent="0.2">
      <c r="A86" s="24"/>
      <c r="B86" s="57"/>
      <c r="C86" s="48"/>
      <c r="D86" s="31" t="s">
        <v>10</v>
      </c>
      <c r="E86" s="15">
        <v>17714</v>
      </c>
      <c r="F86" s="15">
        <v>15000</v>
      </c>
      <c r="G86" s="15">
        <v>5000</v>
      </c>
      <c r="H86" s="5"/>
    </row>
    <row r="87" spans="1:8" ht="20.25" customHeight="1" x14ac:dyDescent="0.2">
      <c r="A87" s="9">
        <v>14</v>
      </c>
      <c r="B87" s="34" t="s">
        <v>29</v>
      </c>
      <c r="C87" s="61" t="str">
        <f>C67</f>
        <v xml:space="preserve">Воробейнская сельская администрация </v>
      </c>
      <c r="D87" s="30" t="s">
        <v>6</v>
      </c>
      <c r="E87" s="32">
        <f t="shared" ref="E87:G88" si="34">E67</f>
        <v>0</v>
      </c>
      <c r="F87" s="32">
        <f t="shared" si="34"/>
        <v>0</v>
      </c>
      <c r="G87" s="32">
        <f t="shared" si="34"/>
        <v>0</v>
      </c>
      <c r="H87" s="26"/>
    </row>
    <row r="88" spans="1:8" ht="15.75" customHeight="1" x14ac:dyDescent="0.2">
      <c r="A88" s="9"/>
      <c r="B88" s="34"/>
      <c r="C88" s="61"/>
      <c r="D88" s="11" t="s">
        <v>7</v>
      </c>
      <c r="E88" s="15">
        <f t="shared" si="34"/>
        <v>0</v>
      </c>
      <c r="F88" s="15">
        <f t="shared" si="34"/>
        <v>0</v>
      </c>
      <c r="G88" s="15">
        <f t="shared" si="34"/>
        <v>0</v>
      </c>
      <c r="H88" s="13"/>
    </row>
    <row r="89" spans="1:8" ht="15.75" customHeight="1" x14ac:dyDescent="0.2">
      <c r="A89" s="9"/>
      <c r="B89" s="34"/>
      <c r="C89" s="61"/>
      <c r="D89" s="11" t="s">
        <v>8</v>
      </c>
      <c r="E89" s="15">
        <v>600</v>
      </c>
      <c r="F89" s="15">
        <v>600</v>
      </c>
      <c r="G89" s="15">
        <v>600</v>
      </c>
      <c r="H89" s="13"/>
    </row>
    <row r="90" spans="1:8" x14ac:dyDescent="0.2">
      <c r="A90" s="9"/>
      <c r="B90" s="34"/>
      <c r="C90" s="61"/>
      <c r="D90" s="11" t="s">
        <v>9</v>
      </c>
      <c r="E90" s="15"/>
      <c r="F90" s="15"/>
      <c r="G90" s="15"/>
      <c r="H90" s="13"/>
    </row>
    <row r="91" spans="1:8" ht="16.5" customHeight="1" x14ac:dyDescent="0.2">
      <c r="A91" s="9"/>
      <c r="B91" s="35"/>
      <c r="C91" s="62"/>
      <c r="D91" s="13" t="s">
        <v>10</v>
      </c>
      <c r="E91" s="15">
        <f t="shared" ref="E91:G91" si="35">E87+E88+E89+E90</f>
        <v>600</v>
      </c>
      <c r="F91" s="15">
        <f t="shared" si="35"/>
        <v>600</v>
      </c>
      <c r="G91" s="15">
        <f t="shared" si="35"/>
        <v>600</v>
      </c>
      <c r="H91" s="13"/>
    </row>
    <row r="92" spans="1:8" ht="27" customHeight="1" x14ac:dyDescent="0.2">
      <c r="A92" s="2"/>
      <c r="B92" s="52" t="s">
        <v>24</v>
      </c>
      <c r="C92" s="53"/>
      <c r="D92" s="54"/>
      <c r="E92" s="19">
        <f>E10+E15+E20+E25+E30+E36+E41+E46+E51+E56+E61+E66+E71+E76+E81+E91+E86</f>
        <v>5257670.6899999995</v>
      </c>
      <c r="F92" s="19">
        <f>F10+F15+F20+F25+F30+F36+F41+F46+F51+F56+F61+F66+F71+F76+F81+F91+F86</f>
        <v>5071473</v>
      </c>
      <c r="G92" s="19">
        <f>G10+G15+G20+G25+G30+G36+G41+G46+G51+G56+G61+G66+G71+G76+G81+G91+G86</f>
        <v>5080390</v>
      </c>
      <c r="H92" s="17"/>
    </row>
  </sheetData>
  <mergeCells count="55">
    <mergeCell ref="A11:A15"/>
    <mergeCell ref="A16:A20"/>
    <mergeCell ref="A21:A25"/>
    <mergeCell ref="A26:A30"/>
    <mergeCell ref="A32:A36"/>
    <mergeCell ref="A37:A41"/>
    <mergeCell ref="A42:A46"/>
    <mergeCell ref="A52:A56"/>
    <mergeCell ref="A57:A61"/>
    <mergeCell ref="A62:A66"/>
    <mergeCell ref="A67:A71"/>
    <mergeCell ref="B42:B46"/>
    <mergeCell ref="B52:B56"/>
    <mergeCell ref="B57:B61"/>
    <mergeCell ref="B62:B66"/>
    <mergeCell ref="B67:B71"/>
    <mergeCell ref="B47:B51"/>
    <mergeCell ref="B92:D92"/>
    <mergeCell ref="B11:B14"/>
    <mergeCell ref="B16:B20"/>
    <mergeCell ref="B21:B25"/>
    <mergeCell ref="B26:B30"/>
    <mergeCell ref="B37:B41"/>
    <mergeCell ref="B87:B91"/>
    <mergeCell ref="B77:B81"/>
    <mergeCell ref="C77:C81"/>
    <mergeCell ref="B72:B76"/>
    <mergeCell ref="C72:C76"/>
    <mergeCell ref="C87:C91"/>
    <mergeCell ref="B82:B86"/>
    <mergeCell ref="C82:C86"/>
    <mergeCell ref="C42:C46"/>
    <mergeCell ref="C52:C56"/>
    <mergeCell ref="C57:C61"/>
    <mergeCell ref="C62:C66"/>
    <mergeCell ref="C67:C71"/>
    <mergeCell ref="C47:C51"/>
    <mergeCell ref="C11:C15"/>
    <mergeCell ref="C37:C41"/>
    <mergeCell ref="C21:C25"/>
    <mergeCell ref="C26:C30"/>
    <mergeCell ref="C32:C36"/>
    <mergeCell ref="C16:C20"/>
    <mergeCell ref="A6:A10"/>
    <mergeCell ref="D2:H2"/>
    <mergeCell ref="A3:H3"/>
    <mergeCell ref="A4:A5"/>
    <mergeCell ref="B4:B5"/>
    <mergeCell ref="C4:C5"/>
    <mergeCell ref="D4:D5"/>
    <mergeCell ref="E4:G4"/>
    <mergeCell ref="H4:H5"/>
    <mergeCell ref="C6:C10"/>
    <mergeCell ref="B6:B10"/>
    <mergeCell ref="H6:H10"/>
  </mergeCells>
  <pageMargins left="0.59055118110236227" right="0.15748031496062992" top="0.27559055118110237" bottom="0.19685039370078741" header="0.31496062992125984" footer="0.15748031496062992"/>
  <pageSetup paperSize="9" scale="79" orientation="landscape" r:id="rId1"/>
  <rowBreaks count="1" manualBreakCount="1">
    <brk id="3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2021-07-05T09:53:24Z</dcterms:modified>
</cp:coreProperties>
</file>